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+50" sheetId="1" r:id="rId1"/>
    <sheet name="50" sheetId="2" r:id="rId2"/>
    <sheet name="45" sheetId="3" r:id="rId3"/>
    <sheet name="40" sheetId="4" r:id="rId4"/>
    <sheet name="35kg" sheetId="5" r:id="rId5"/>
    <sheet name="32kg" sheetId="6" r:id="rId6"/>
    <sheet name="28" sheetId="7" r:id="rId7"/>
    <sheet name="26kg" sheetId="8" r:id="rId8"/>
    <sheet name="__VBA__0" sheetId="9" r:id="rId9"/>
    <sheet name="__VBA__1" sheetId="10" r:id="rId10"/>
  </sheets>
  <definedNames/>
  <calcPr fullCalcOnLoad="1"/>
</workbook>
</file>

<file path=xl/sharedStrings.xml><?xml version="1.0" encoding="utf-8"?>
<sst xmlns="http://schemas.openxmlformats.org/spreadsheetml/2006/main" count="671" uniqueCount="145">
  <si>
    <t>25,04,2015</t>
  </si>
  <si>
    <t>Daugavpils SAMBO OPEN 2015</t>
  </si>
  <si>
    <r>
      <t>B gr. +50</t>
    </r>
    <r>
      <rPr>
        <b/>
        <sz val="10"/>
        <rFont val="Arial"/>
        <family val="2"/>
      </rPr>
      <t>Kg</t>
    </r>
  </si>
  <si>
    <t>2003-2005</t>
  </si>
  <si>
    <t>Punkti</t>
  </si>
  <si>
    <t>Vieta</t>
  </si>
  <si>
    <t>A</t>
  </si>
  <si>
    <t>br</t>
  </si>
  <si>
    <t>Maksims Jarinovskis, Daugavpils</t>
  </si>
  <si>
    <t>finals</t>
  </si>
  <si>
    <t>Rozum Vladislav, Žodino</t>
  </si>
  <si>
    <t>Jarinovski</t>
  </si>
  <si>
    <t>Jakubenko</t>
  </si>
  <si>
    <t xml:space="preserve"> Juzikis Karolis, Šaulaj</t>
  </si>
  <si>
    <t>B</t>
  </si>
  <si>
    <t>Andrejs Lapovs, Daugavpils</t>
  </si>
  <si>
    <t>Stepans Tereškov, Gomeļ</t>
  </si>
  <si>
    <t>Pusfinals</t>
  </si>
  <si>
    <t>Yakubenka Sergejs, Polock</t>
  </si>
  <si>
    <t>A2</t>
  </si>
  <si>
    <t>Rozum</t>
  </si>
  <si>
    <t>B1</t>
  </si>
  <si>
    <t>A1</t>
  </si>
  <si>
    <t>Jarinovskis</t>
  </si>
  <si>
    <t>B2</t>
  </si>
  <si>
    <t>Lapov</t>
  </si>
  <si>
    <t>Galvenais Tiesniesis</t>
  </si>
  <si>
    <t>Galvenais Sekretārs</t>
  </si>
  <si>
    <r>
      <t>B gr.+50</t>
    </r>
    <r>
      <rPr>
        <b/>
        <sz val="10"/>
        <rFont val="Arial"/>
        <family val="2"/>
      </rPr>
      <t>Kg 1.rinķis</t>
    </r>
  </si>
  <si>
    <t>Vards, Uzvards, Klubs</t>
  </si>
  <si>
    <t>Rezultats</t>
  </si>
  <si>
    <t>Kv.bali</t>
  </si>
  <si>
    <t>R</t>
  </si>
  <si>
    <t xml:space="preserve"> -- brīvs</t>
  </si>
  <si>
    <t>Tiesniesis</t>
  </si>
  <si>
    <r>
      <t>B gr. 50+</t>
    </r>
    <r>
      <rPr>
        <b/>
        <sz val="10"/>
        <rFont val="Arial"/>
        <family val="2"/>
      </rPr>
      <t>Kg 2.rinķis</t>
    </r>
  </si>
  <si>
    <r>
      <t>B gr. +50</t>
    </r>
    <r>
      <rPr>
        <b/>
        <sz val="10"/>
        <rFont val="Arial"/>
        <family val="2"/>
      </rPr>
      <t>Kg 3.rinķis</t>
    </r>
  </si>
  <si>
    <t>Z 2</t>
  </si>
  <si>
    <r>
      <t>B g50</t>
    </r>
    <r>
      <rPr>
        <b/>
        <sz val="10"/>
        <rFont val="Arial"/>
        <family val="2"/>
      </rPr>
      <t>Kg</t>
    </r>
  </si>
  <si>
    <t xml:space="preserve">50 kg </t>
  </si>
  <si>
    <t>Artūrs Andrejanovs, Daugavpils</t>
  </si>
  <si>
    <t>Maskov Nikita, Polock</t>
  </si>
  <si>
    <t xml:space="preserve"> Zakopļapins Matvejs, Rīga</t>
  </si>
  <si>
    <t>Livaks Ilja, Polock</t>
  </si>
  <si>
    <t>Teplušonok Daniil, Vilnus</t>
  </si>
  <si>
    <t xml:space="preserve"> </t>
  </si>
  <si>
    <r>
      <t>B gr. 50</t>
    </r>
    <r>
      <rPr>
        <b/>
        <sz val="10"/>
        <rFont val="Arial"/>
        <family val="2"/>
      </rPr>
      <t>Kg 1.rinķis</t>
    </r>
  </si>
  <si>
    <t>sapju p. Roka</t>
  </si>
  <si>
    <r>
      <t>B gr. 50</t>
    </r>
    <r>
      <rPr>
        <b/>
        <sz val="10"/>
        <rFont val="Arial"/>
        <family val="2"/>
      </rPr>
      <t>Kg 2.rinķis</t>
    </r>
  </si>
  <si>
    <t>z</t>
  </si>
  <si>
    <r>
      <t>B gr50</t>
    </r>
    <r>
      <rPr>
        <b/>
        <sz val="10"/>
        <rFont val="Arial"/>
        <family val="2"/>
      </rPr>
      <t>Kg 3.riņķis</t>
    </r>
  </si>
  <si>
    <r>
      <t>B gr. 50</t>
    </r>
    <r>
      <rPr>
        <b/>
        <sz val="10"/>
        <rFont val="Arial"/>
        <family val="2"/>
      </rPr>
      <t>Kg 4.rinķis</t>
    </r>
  </si>
  <si>
    <r>
      <t>B gr.50</t>
    </r>
    <r>
      <rPr>
        <b/>
        <sz val="10"/>
        <rFont val="Arial"/>
        <family val="2"/>
      </rPr>
      <t>Kg 5.riņķis</t>
    </r>
  </si>
  <si>
    <r>
      <t>B gr. 45</t>
    </r>
    <r>
      <rPr>
        <b/>
        <sz val="10"/>
        <rFont val="Arial"/>
        <family val="2"/>
      </rPr>
      <t>Kg</t>
    </r>
  </si>
  <si>
    <t>Maksims Novikovs, Daugavpils</t>
  </si>
  <si>
    <t>Lizunovs</t>
  </si>
  <si>
    <t>Lukas Dubovski /Lietuva/</t>
  </si>
  <si>
    <t>Dubovki</t>
  </si>
  <si>
    <t>Parhimčik Matvey, Žodino</t>
  </si>
  <si>
    <t>Artjoms Zobnins, Daugavpils</t>
  </si>
  <si>
    <t>Nikita Kuznecovs, Aizkraukle</t>
  </si>
  <si>
    <t>Jakusonok</t>
  </si>
  <si>
    <t>Aleksejs Jakušonoks,Žodino</t>
  </si>
  <si>
    <t>Nikita Lizunovs, Daugavpils</t>
  </si>
  <si>
    <t>Pahremčik</t>
  </si>
  <si>
    <t>Dubovski</t>
  </si>
  <si>
    <r>
      <t>B gr. 45</t>
    </r>
    <r>
      <rPr>
        <b/>
        <sz val="10"/>
        <rFont val="Arial"/>
        <family val="2"/>
      </rPr>
      <t>Kg 1.rinkis</t>
    </r>
  </si>
  <si>
    <r>
      <t>B gr. 45</t>
    </r>
    <r>
      <rPr>
        <b/>
        <sz val="10"/>
        <rFont val="Arial"/>
        <family val="2"/>
      </rPr>
      <t>Kg 2.rinkis</t>
    </r>
  </si>
  <si>
    <t>2 4 sapju p.kaja</t>
  </si>
  <si>
    <r>
      <t>B gr. 45</t>
    </r>
    <r>
      <rPr>
        <b/>
        <sz val="10"/>
        <rFont val="Arial"/>
        <family val="2"/>
      </rPr>
      <t>Kg 3.rinkis</t>
    </r>
  </si>
  <si>
    <t xml:space="preserve">z </t>
  </si>
  <si>
    <r>
      <t>B gr. 40</t>
    </r>
    <r>
      <rPr>
        <b/>
        <sz val="10"/>
        <rFont val="Arial"/>
        <family val="2"/>
      </rPr>
      <t>Kg</t>
    </r>
  </si>
  <si>
    <t>Marks Jodčiks, Daugavpils</t>
  </si>
  <si>
    <t>Mihedko</t>
  </si>
  <si>
    <t>Vladislavs Mihedko, Žodino</t>
  </si>
  <si>
    <t>Petrusin</t>
  </si>
  <si>
    <t>Začarovs Danila, Vilnus</t>
  </si>
  <si>
    <t>Raimonds Poļakovs, Daugavpils</t>
  </si>
  <si>
    <t>Rozov Dmtriy, Žodino</t>
  </si>
  <si>
    <t>Začarov</t>
  </si>
  <si>
    <t>Petrušin Daniil, Gomel</t>
  </si>
  <si>
    <t>Rozov</t>
  </si>
  <si>
    <r>
      <t>B gr. 40</t>
    </r>
    <r>
      <rPr>
        <b/>
        <sz val="10"/>
        <rFont val="Arial"/>
        <family val="2"/>
      </rPr>
      <t>Kg 1.rinķis</t>
    </r>
  </si>
  <si>
    <r>
      <t>B gr. 40</t>
    </r>
    <r>
      <rPr>
        <b/>
        <sz val="10"/>
        <rFont val="Arial"/>
        <family val="2"/>
      </rPr>
      <t>Kg 2.rinķis</t>
    </r>
  </si>
  <si>
    <r>
      <t>B gr. 40</t>
    </r>
    <r>
      <rPr>
        <b/>
        <sz val="10"/>
        <rFont val="Arial"/>
        <family val="2"/>
      </rPr>
      <t>Kg 3.rinķis</t>
    </r>
  </si>
  <si>
    <r>
      <t xml:space="preserve">B gr. </t>
    </r>
    <r>
      <rPr>
        <b/>
        <sz val="10"/>
        <rFont val="Arial"/>
        <family val="2"/>
      </rPr>
      <t>35Kg</t>
    </r>
  </si>
  <si>
    <t xml:space="preserve">35 kg </t>
  </si>
  <si>
    <t>Gaiļevskis Vladislavs ,Daugavpils</t>
  </si>
  <si>
    <t>Moksakovs Arsenijs, Polocka</t>
  </si>
  <si>
    <t>Nikita Svetlovs, Ludza</t>
  </si>
  <si>
    <t>Astapčik Aleksandrs, Žodino</t>
  </si>
  <si>
    <t>Ardickas Domas, Vilnus</t>
  </si>
  <si>
    <r>
      <t xml:space="preserve">B gr. </t>
    </r>
    <r>
      <rPr>
        <b/>
        <sz val="10"/>
        <rFont val="Arial"/>
        <family val="2"/>
      </rPr>
      <t>35Kg 1.rinķis</t>
    </r>
  </si>
  <si>
    <t>sapju p.</t>
  </si>
  <si>
    <r>
      <t xml:space="preserve">B gr. </t>
    </r>
    <r>
      <rPr>
        <b/>
        <sz val="10"/>
        <rFont val="Arial"/>
        <family val="2"/>
      </rPr>
      <t>35Kg 2.rinķis</t>
    </r>
  </si>
  <si>
    <r>
      <t xml:space="preserve">B gr. </t>
    </r>
    <r>
      <rPr>
        <b/>
        <sz val="10"/>
        <rFont val="Arial"/>
        <family val="2"/>
      </rPr>
      <t>35Kg 3.riņķis</t>
    </r>
  </si>
  <si>
    <r>
      <t xml:space="preserve">B gr. </t>
    </r>
    <r>
      <rPr>
        <b/>
        <sz val="10"/>
        <rFont val="Arial"/>
        <family val="2"/>
      </rPr>
      <t>35Kg 4.rinķis</t>
    </r>
  </si>
  <si>
    <r>
      <t xml:space="preserve">B gr. </t>
    </r>
    <r>
      <rPr>
        <b/>
        <sz val="10"/>
        <rFont val="Arial"/>
        <family val="2"/>
      </rPr>
      <t>35Kg 5.riņķis</t>
    </r>
  </si>
  <si>
    <t>z1</t>
  </si>
  <si>
    <r>
      <t xml:space="preserve">B gr. </t>
    </r>
    <r>
      <rPr>
        <b/>
        <sz val="10"/>
        <rFont val="Arial"/>
        <family val="2"/>
      </rPr>
      <t>32kg</t>
    </r>
  </si>
  <si>
    <t>Reva Raimonds, Daugavpils</t>
  </si>
  <si>
    <t>Topolnickiy</t>
  </si>
  <si>
    <t>Timurs Kovalenko, Ludza</t>
  </si>
  <si>
    <t>Gurman</t>
  </si>
  <si>
    <t>Gavrilovs Jegors, Polocka</t>
  </si>
  <si>
    <t>Nikita Deglis, Ludza</t>
  </si>
  <si>
    <t>Gurmans Vladislavs, Žodino</t>
  </si>
  <si>
    <t>Kovalenko</t>
  </si>
  <si>
    <t>Topolnickij Michail, Vilnus</t>
  </si>
  <si>
    <t>Gavrilov</t>
  </si>
  <si>
    <r>
      <t xml:space="preserve">B gr. </t>
    </r>
    <r>
      <rPr>
        <b/>
        <sz val="10"/>
        <rFont val="Arial"/>
        <family val="2"/>
      </rPr>
      <t>32kg 1.rinķis</t>
    </r>
  </si>
  <si>
    <t>sapju p .roka</t>
  </si>
  <si>
    <r>
      <t xml:space="preserve">B gr. </t>
    </r>
    <r>
      <rPr>
        <b/>
        <sz val="10"/>
        <rFont val="Arial"/>
        <family val="2"/>
      </rPr>
      <t>32kg 2.rinķis</t>
    </r>
  </si>
  <si>
    <r>
      <t xml:space="preserve">B gr. </t>
    </r>
    <r>
      <rPr>
        <b/>
        <sz val="10"/>
        <rFont val="Arial"/>
        <family val="2"/>
      </rPr>
      <t>32kg 3.rinķis</t>
    </r>
  </si>
  <si>
    <r>
      <t xml:space="preserve"> B gr. 28</t>
    </r>
    <r>
      <rPr>
        <b/>
        <sz val="10"/>
        <rFont val="Arial"/>
        <family val="2"/>
      </rPr>
      <t xml:space="preserve"> kg</t>
    </r>
  </si>
  <si>
    <t>fināls</t>
  </si>
  <si>
    <t>Ivans Bogatkevičs, Daugavpils</t>
  </si>
  <si>
    <t>Jaroševič</t>
  </si>
  <si>
    <t>Kaltunovs Ivan, Polocka</t>
  </si>
  <si>
    <t>Koltunov</t>
  </si>
  <si>
    <t>Ardickas Tadas, Vilnus</t>
  </si>
  <si>
    <t>Daniils Svetlovs, Ludza</t>
  </si>
  <si>
    <t>Pusfināls</t>
  </si>
  <si>
    <t>Jaroma Dmitrijs, Polocka</t>
  </si>
  <si>
    <t>Bogatkevičs</t>
  </si>
  <si>
    <t>Jaroševičius Matas, Vilnus</t>
  </si>
  <si>
    <t>Jaroma</t>
  </si>
  <si>
    <r>
      <t xml:space="preserve"> B gr. 28</t>
    </r>
    <r>
      <rPr>
        <b/>
        <sz val="10"/>
        <rFont val="Arial"/>
        <family val="2"/>
      </rPr>
      <t xml:space="preserve"> kg 1.RIŅĶIS</t>
    </r>
  </si>
  <si>
    <r>
      <t xml:space="preserve"> B gr. 28</t>
    </r>
    <r>
      <rPr>
        <b/>
        <sz val="10"/>
        <rFont val="Arial"/>
        <family val="2"/>
      </rPr>
      <t xml:space="preserve"> kg 2.RIŅĶIS</t>
    </r>
  </si>
  <si>
    <r>
      <t xml:space="preserve"> B gr. 28</t>
    </r>
    <r>
      <rPr>
        <b/>
        <sz val="10"/>
        <rFont val="Arial"/>
        <family val="2"/>
      </rPr>
      <t xml:space="preserve"> kg 3.RIŅĶIS</t>
    </r>
  </si>
  <si>
    <t xml:space="preserve">sapju p </t>
  </si>
  <si>
    <t>26 kg Daugavpils Sambo Open</t>
  </si>
  <si>
    <t>Daugavpils</t>
  </si>
  <si>
    <t>Nikita Artemjevs</t>
  </si>
  <si>
    <t>Danila Silovs</t>
  </si>
  <si>
    <t>Ludza</t>
  </si>
  <si>
    <t>Timofejs Veženkovs</t>
  </si>
  <si>
    <t>Vilnus</t>
  </si>
  <si>
    <t>Vaicekauskas Tomas</t>
  </si>
  <si>
    <t>Nikita Kolesnikovs</t>
  </si>
  <si>
    <r>
      <t>B gr. 26</t>
    </r>
    <r>
      <rPr>
        <b/>
        <sz val="10"/>
        <rFont val="Arial"/>
        <family val="2"/>
      </rPr>
      <t>Kg  1.RINĶIS</t>
    </r>
  </si>
  <si>
    <r>
      <t xml:space="preserve">B gr. </t>
    </r>
    <r>
      <rPr>
        <b/>
        <sz val="10"/>
        <rFont val="Arial"/>
        <family val="2"/>
      </rPr>
      <t>26Kg  2.RINĶIS</t>
    </r>
  </si>
  <si>
    <r>
      <t xml:space="preserve">B gr. </t>
    </r>
    <r>
      <rPr>
        <b/>
        <sz val="10"/>
        <rFont val="Arial"/>
        <family val="2"/>
      </rPr>
      <t>26Kg  3.RINĶIS</t>
    </r>
  </si>
  <si>
    <r>
      <t xml:space="preserve">B gr. </t>
    </r>
    <r>
      <rPr>
        <b/>
        <sz val="10"/>
        <rFont val="Arial"/>
        <family val="2"/>
      </rPr>
      <t>26Kg 4.RINĶIS</t>
    </r>
  </si>
  <si>
    <r>
      <t xml:space="preserve">B gr. </t>
    </r>
    <r>
      <rPr>
        <b/>
        <sz val="10"/>
        <rFont val="Arial"/>
        <family val="2"/>
      </rPr>
      <t>26Kg 5.RINĶIS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</si>
</sst>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.5"/>
      <color indexed="8"/>
      <name val="Arial;Liberation Sans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"/>
      <family val="1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 wrapText="1"/>
    </xf>
    <xf numFmtId="164" fontId="0" fillId="0" borderId="0" xfId="0" applyFill="1" applyBorder="1" applyAlignment="1">
      <alignment horizontal="left" vertical="center" wrapText="1" indent="2" shrinkToFit="1"/>
    </xf>
    <xf numFmtId="164" fontId="2" fillId="0" borderId="0" xfId="0" applyFont="1" applyAlignment="1">
      <alignment/>
    </xf>
    <xf numFmtId="164" fontId="3" fillId="0" borderId="0" xfId="0" applyFont="1" applyFill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4" fillId="0" borderId="2" xfId="0" applyFont="1" applyBorder="1" applyAlignment="1">
      <alignment/>
    </xf>
    <xf numFmtId="164" fontId="5" fillId="0" borderId="0" xfId="0" applyFont="1" applyAlignment="1">
      <alignment/>
    </xf>
    <xf numFmtId="164" fontId="0" fillId="0" borderId="3" xfId="0" applyFont="1" applyBorder="1" applyAlignment="1">
      <alignment/>
    </xf>
    <xf numFmtId="164" fontId="2" fillId="0" borderId="0" xfId="0" applyFont="1" applyAlignment="1">
      <alignment wrapText="1"/>
    </xf>
    <xf numFmtId="165" fontId="0" fillId="0" borderId="4" xfId="0" applyNumberFormat="1" applyBorder="1" applyAlignment="1">
      <alignment/>
    </xf>
    <xf numFmtId="164" fontId="2" fillId="0" borderId="5" xfId="0" applyFont="1" applyBorder="1" applyAlignment="1">
      <alignment/>
    </xf>
    <xf numFmtId="164" fontId="2" fillId="0" borderId="3" xfId="0" applyFont="1" applyBorder="1" applyAlignment="1">
      <alignment/>
    </xf>
    <xf numFmtId="164" fontId="6" fillId="0" borderId="0" xfId="0" applyFont="1" applyFill="1" applyBorder="1" applyAlignment="1">
      <alignment horizontal="left" vertical="center" wrapText="1" indent="2" shrinkToFit="1"/>
    </xf>
    <xf numFmtId="164" fontId="0" fillId="0" borderId="2" xfId="0" applyBorder="1" applyAlignment="1">
      <alignment horizontal="left" vertical="center" wrapText="1" indent="2" shrinkToFit="1"/>
    </xf>
    <xf numFmtId="164" fontId="0" fillId="0" borderId="0" xfId="0" applyFont="1" applyAlignment="1">
      <alignment horizontal="center"/>
    </xf>
    <xf numFmtId="164" fontId="6" fillId="0" borderId="2" xfId="0" applyFont="1" applyBorder="1" applyAlignment="1">
      <alignment horizontal="left" vertical="center" wrapText="1" indent="2" shrinkToFit="1"/>
    </xf>
    <xf numFmtId="164" fontId="0" fillId="0" borderId="2" xfId="0" applyFont="1" applyBorder="1" applyAlignment="1">
      <alignment horizontal="left" vertical="center" wrapText="1" shrinkToFit="1"/>
    </xf>
    <xf numFmtId="164" fontId="0" fillId="0" borderId="6" xfId="0" applyBorder="1" applyAlignment="1">
      <alignment/>
    </xf>
    <xf numFmtId="164" fontId="4" fillId="0" borderId="6" xfId="0" applyFont="1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Fill="1" applyBorder="1" applyAlignment="1">
      <alignment horizontal="left" vertical="center" wrapText="1" shrinkToFit="1"/>
    </xf>
    <xf numFmtId="164" fontId="0" fillId="0" borderId="0" xfId="0" applyFont="1" applyFill="1" applyBorder="1" applyAlignment="1">
      <alignment horizontal="center" vertical="center" wrapText="1" shrinkToFit="1"/>
    </xf>
    <xf numFmtId="164" fontId="0" fillId="0" borderId="2" xfId="0" applyFont="1" applyFill="1" applyBorder="1" applyAlignment="1">
      <alignment horizontal="left" vertical="center" wrapText="1" indent="2" shrinkToFit="1"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textRotation="90"/>
    </xf>
    <xf numFmtId="164" fontId="7" fillId="0" borderId="0" xfId="0" applyFont="1" applyAlignment="1">
      <alignment/>
    </xf>
    <xf numFmtId="164" fontId="7" fillId="0" borderId="7" xfId="0" applyFont="1" applyBorder="1" applyAlignment="1">
      <alignment horizontal="center"/>
    </xf>
    <xf numFmtId="164" fontId="7" fillId="2" borderId="8" xfId="0" applyFont="1" applyFill="1" applyBorder="1" applyAlignment="1" applyProtection="1">
      <alignment/>
      <protection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/>
    </xf>
    <xf numFmtId="164" fontId="7" fillId="0" borderId="12" xfId="0" applyFont="1" applyBorder="1" applyAlignment="1">
      <alignment/>
    </xf>
    <xf numFmtId="164" fontId="7" fillId="0" borderId="13" xfId="0" applyFont="1" applyBorder="1" applyAlignment="1">
      <alignment horizontal="center"/>
    </xf>
    <xf numFmtId="164" fontId="7" fillId="3" borderId="14" xfId="0" applyFont="1" applyFill="1" applyBorder="1" applyAlignment="1">
      <alignment/>
    </xf>
    <xf numFmtId="164" fontId="8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Alignment="1">
      <alignment textRotation="90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7" fillId="0" borderId="7" xfId="0" applyFont="1" applyFill="1" applyBorder="1" applyAlignment="1">
      <alignment horizontal="center"/>
    </xf>
    <xf numFmtId="164" fontId="7" fillId="0" borderId="8" xfId="0" applyFont="1" applyFill="1" applyBorder="1" applyAlignment="1" applyProtection="1">
      <alignment/>
      <protection/>
    </xf>
    <xf numFmtId="164" fontId="7" fillId="0" borderId="9" xfId="0" applyFont="1" applyFill="1" applyBorder="1" applyAlignment="1">
      <alignment/>
    </xf>
    <xf numFmtId="164" fontId="7" fillId="0" borderId="10" xfId="0" applyFont="1" applyFill="1" applyBorder="1" applyAlignment="1">
      <alignment/>
    </xf>
    <xf numFmtId="164" fontId="7" fillId="0" borderId="11" xfId="0" applyFont="1" applyFill="1" applyBorder="1" applyAlignment="1">
      <alignment/>
    </xf>
    <xf numFmtId="164" fontId="7" fillId="0" borderId="12" xfId="0" applyFont="1" applyFill="1" applyBorder="1" applyAlignment="1">
      <alignment/>
    </xf>
    <xf numFmtId="164" fontId="7" fillId="0" borderId="13" xfId="0" applyFont="1" applyFill="1" applyBorder="1" applyAlignment="1">
      <alignment horizontal="center"/>
    </xf>
    <xf numFmtId="164" fontId="7" fillId="0" borderId="14" xfId="0" applyFont="1" applyFill="1" applyBorder="1" applyAlignment="1">
      <alignment/>
    </xf>
    <xf numFmtId="164" fontId="0" fillId="0" borderId="0" xfId="0" applyBorder="1" applyAlignment="1">
      <alignment horizontal="left" vertical="center" wrapText="1" indent="2" shrinkToFit="1"/>
    </xf>
    <xf numFmtId="164" fontId="3" fillId="0" borderId="0" xfId="0" applyFont="1" applyAlignment="1">
      <alignment/>
    </xf>
    <xf numFmtId="164" fontId="6" fillId="0" borderId="0" xfId="0" applyFont="1" applyBorder="1" applyAlignment="1">
      <alignment horizontal="left" vertical="center" wrapText="1" indent="2" shrinkToFit="1"/>
    </xf>
    <xf numFmtId="164" fontId="0" fillId="0" borderId="0" xfId="0" applyFont="1" applyBorder="1" applyAlignment="1">
      <alignment horizontal="left" vertical="center" wrapText="1" shrinkToFit="1"/>
    </xf>
    <xf numFmtId="164" fontId="0" fillId="0" borderId="0" xfId="0" applyFont="1" applyBorder="1" applyAlignment="1">
      <alignment horizontal="center" vertical="center" wrapText="1" shrinkToFit="1"/>
    </xf>
    <xf numFmtId="164" fontId="7" fillId="0" borderId="0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4" fontId="0" fillId="0" borderId="2" xfId="0" applyFont="1" applyBorder="1" applyAlignment="1">
      <alignment horizontal="center" vertical="center" wrapText="1" shrinkToFi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/>
    </xf>
    <xf numFmtId="164" fontId="0" fillId="0" borderId="1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7" fillId="0" borderId="15" xfId="0" applyFont="1" applyBorder="1" applyAlignment="1">
      <alignment/>
    </xf>
    <xf numFmtId="164" fontId="7" fillId="0" borderId="16" xfId="0" applyFont="1" applyBorder="1" applyAlignment="1">
      <alignment/>
    </xf>
    <xf numFmtId="164" fontId="7" fillId="0" borderId="17" xfId="0" applyFont="1" applyBorder="1" applyAlignment="1">
      <alignment/>
    </xf>
    <xf numFmtId="164" fontId="0" fillId="0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AG214"/>
  <sheetViews>
    <sheetView tabSelected="1" workbookViewId="0" topLeftCell="A1">
      <selection activeCell="W70" sqref="W70"/>
    </sheetView>
  </sheetViews>
  <sheetFormatPr defaultColWidth="9.140625" defaultRowHeight="12.75"/>
  <cols>
    <col min="1" max="2" width="2.7109375" style="0" customWidth="1"/>
    <col min="3" max="3" width="25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17" width="2.7109375" style="0" customWidth="1"/>
    <col min="18" max="18" width="10.7109375" style="0" customWidth="1"/>
    <col min="19" max="24" width="2.7109375" style="0" customWidth="1"/>
  </cols>
  <sheetData>
    <row r="1" spans="3:33" ht="12.75">
      <c r="C1" t="s">
        <v>0</v>
      </c>
      <c r="F1" s="1" t="s">
        <v>1</v>
      </c>
      <c r="Y1" s="2"/>
      <c r="Z1" s="2"/>
      <c r="AA1" s="2"/>
      <c r="AB1" s="2"/>
      <c r="AC1" s="2"/>
      <c r="AD1" s="2"/>
      <c r="AE1" s="2"/>
      <c r="AF1" s="2"/>
      <c r="AG1" s="2"/>
    </row>
    <row r="2" spans="2:33" ht="12.75">
      <c r="B2" t="s">
        <v>2</v>
      </c>
      <c r="F2" s="1"/>
      <c r="Y2" s="2"/>
      <c r="Z2" s="3"/>
      <c r="AA2" s="4"/>
      <c r="AB2" s="4"/>
      <c r="AC2" s="4"/>
      <c r="AD2" s="4"/>
      <c r="AE2" s="2"/>
      <c r="AF2" s="2"/>
      <c r="AG2" s="2"/>
    </row>
    <row r="3" spans="3:33" ht="12.75">
      <c r="C3" t="s">
        <v>3</v>
      </c>
      <c r="F3" s="1"/>
      <c r="O3" s="5"/>
      <c r="Y3" s="2"/>
      <c r="Z3" s="6"/>
      <c r="AA3" s="4"/>
      <c r="AB3" s="4"/>
      <c r="AC3" s="4"/>
      <c r="AD3" s="4"/>
      <c r="AE3" s="2"/>
      <c r="AF3" s="2"/>
      <c r="AG3" s="2"/>
    </row>
    <row r="4" spans="4:33" ht="12.75">
      <c r="D4" s="7"/>
      <c r="E4" s="7"/>
      <c r="F4" s="7"/>
      <c r="G4" s="7"/>
      <c r="H4" s="7"/>
      <c r="J4" s="8" t="s">
        <v>4</v>
      </c>
      <c r="K4" s="7" t="s">
        <v>5</v>
      </c>
      <c r="L4" s="7"/>
      <c r="M4" s="7"/>
      <c r="Y4" s="2"/>
      <c r="Z4" s="4"/>
      <c r="AA4" s="4"/>
      <c r="AB4" s="4"/>
      <c r="AC4" s="4"/>
      <c r="AD4" s="4"/>
      <c r="AE4" s="2"/>
      <c r="AF4" s="2"/>
      <c r="AG4" s="2"/>
    </row>
    <row r="5" spans="1:33" ht="12.75">
      <c r="A5" s="5" t="s">
        <v>6</v>
      </c>
      <c r="B5" s="9"/>
      <c r="C5" s="9"/>
      <c r="D5" s="10">
        <v>3</v>
      </c>
      <c r="E5" s="9"/>
      <c r="F5" s="10">
        <v>5</v>
      </c>
      <c r="G5" s="9"/>
      <c r="H5" s="10" t="s">
        <v>7</v>
      </c>
      <c r="I5" s="9"/>
      <c r="J5" s="9"/>
      <c r="K5" s="9"/>
      <c r="O5" s="11"/>
      <c r="Q5" s="7"/>
      <c r="Y5" s="2"/>
      <c r="Z5" s="4"/>
      <c r="AA5" s="4"/>
      <c r="AB5" s="4"/>
      <c r="AC5" s="4"/>
      <c r="AD5" s="4"/>
      <c r="AE5" s="2"/>
      <c r="AF5" s="2"/>
      <c r="AG5" s="2"/>
    </row>
    <row r="6" spans="2:33" ht="12.75">
      <c r="B6" s="12">
        <v>1</v>
      </c>
      <c r="C6" s="13" t="s">
        <v>8</v>
      </c>
      <c r="D6" s="14"/>
      <c r="E6" s="15">
        <v>3</v>
      </c>
      <c r="F6" s="14"/>
      <c r="G6" s="15">
        <v>4</v>
      </c>
      <c r="H6" s="14"/>
      <c r="I6" s="15"/>
      <c r="J6" s="16">
        <f>E6+G6+I6</f>
        <v>7</v>
      </c>
      <c r="K6" s="16">
        <v>1</v>
      </c>
      <c r="S6" s="11" t="s">
        <v>9</v>
      </c>
      <c r="Y6" s="2"/>
      <c r="Z6" s="17"/>
      <c r="AA6" s="4"/>
      <c r="AB6" s="4"/>
      <c r="AC6" s="4"/>
      <c r="AD6" s="4"/>
      <c r="AE6" s="2"/>
      <c r="AF6" s="2"/>
      <c r="AG6" s="2"/>
    </row>
    <row r="7" spans="2:33" ht="12.75">
      <c r="B7" s="9"/>
      <c r="C7" s="18"/>
      <c r="D7" s="10">
        <v>1</v>
      </c>
      <c r="E7" s="9"/>
      <c r="F7" s="10" t="s">
        <v>7</v>
      </c>
      <c r="G7" s="9"/>
      <c r="H7" s="10">
        <v>5</v>
      </c>
      <c r="I7" s="9"/>
      <c r="J7" s="9"/>
      <c r="K7" s="9"/>
      <c r="M7" s="19"/>
      <c r="Y7" s="2"/>
      <c r="Z7" s="4"/>
      <c r="AA7" s="4"/>
      <c r="AB7" s="4"/>
      <c r="AC7" s="4"/>
      <c r="AD7" s="4"/>
      <c r="AE7" s="2"/>
      <c r="AF7" s="2"/>
      <c r="AG7" s="2"/>
    </row>
    <row r="8" spans="2:33" ht="12.75">
      <c r="B8" s="12">
        <v>3</v>
      </c>
      <c r="C8" s="20" t="s">
        <v>10</v>
      </c>
      <c r="D8" s="14"/>
      <c r="E8" s="15">
        <v>1</v>
      </c>
      <c r="F8" s="14"/>
      <c r="G8" s="15"/>
      <c r="H8" s="14"/>
      <c r="I8" s="15">
        <v>4</v>
      </c>
      <c r="J8" s="16">
        <f>E8+G8+I8</f>
        <v>5</v>
      </c>
      <c r="K8" s="16">
        <v>2</v>
      </c>
      <c r="M8" s="19"/>
      <c r="Q8" s="19"/>
      <c r="R8" t="s">
        <v>11</v>
      </c>
      <c r="T8">
        <v>4</v>
      </c>
      <c r="Y8" s="2"/>
      <c r="Z8" s="4"/>
      <c r="AA8" s="4"/>
      <c r="AB8" s="4"/>
      <c r="AC8" s="4"/>
      <c r="AD8" s="4"/>
      <c r="AE8" s="2"/>
      <c r="AF8" s="2"/>
      <c r="AG8" s="2"/>
    </row>
    <row r="9" spans="2:33" ht="12.75">
      <c r="B9" s="9"/>
      <c r="C9" s="9"/>
      <c r="D9" s="10" t="s">
        <v>7</v>
      </c>
      <c r="E9" s="9"/>
      <c r="F9" s="10">
        <v>1</v>
      </c>
      <c r="G9" s="9"/>
      <c r="H9" s="10">
        <v>3</v>
      </c>
      <c r="I9" s="9"/>
      <c r="J9" s="9"/>
      <c r="K9" s="9"/>
      <c r="M9" s="19"/>
      <c r="Q9" s="19"/>
      <c r="R9" t="s">
        <v>12</v>
      </c>
      <c r="T9">
        <v>0</v>
      </c>
      <c r="Y9" s="2"/>
      <c r="Z9" s="4"/>
      <c r="AA9" s="4"/>
      <c r="AB9" s="4"/>
      <c r="AC9" s="4"/>
      <c r="AD9" s="4"/>
      <c r="AE9" s="2"/>
      <c r="AF9" s="2"/>
      <c r="AG9" s="2"/>
    </row>
    <row r="10" spans="2:33" ht="12.75">
      <c r="B10" s="12">
        <v>5</v>
      </c>
      <c r="C10" s="21" t="s">
        <v>13</v>
      </c>
      <c r="D10" s="14"/>
      <c r="E10" s="15">
        <v>0</v>
      </c>
      <c r="F10" s="14"/>
      <c r="G10" s="15">
        <v>0</v>
      </c>
      <c r="H10" s="14"/>
      <c r="I10" s="15"/>
      <c r="J10" s="16">
        <f>E10+G10+I10</f>
        <v>0</v>
      </c>
      <c r="K10" s="16"/>
      <c r="M10" s="19"/>
      <c r="Q10" s="19"/>
      <c r="Y10" s="2"/>
      <c r="Z10" s="4"/>
      <c r="AA10" s="4"/>
      <c r="AB10" s="4"/>
      <c r="AC10" s="4"/>
      <c r="AD10" s="4"/>
      <c r="AE10" s="2"/>
      <c r="AF10" s="2"/>
      <c r="AG10" s="2"/>
    </row>
    <row r="11" spans="2:33" ht="12.75">
      <c r="B11" s="22"/>
      <c r="C11" s="22"/>
      <c r="D11" s="23"/>
      <c r="E11" s="22"/>
      <c r="F11" s="23"/>
      <c r="G11" s="22"/>
      <c r="H11" s="23"/>
      <c r="I11" s="22"/>
      <c r="J11" s="22"/>
      <c r="K11" s="22"/>
      <c r="M11" s="19"/>
      <c r="Q11" s="19"/>
      <c r="Y11" s="2"/>
      <c r="Z11" s="4"/>
      <c r="AA11" s="4"/>
      <c r="AB11" s="4"/>
      <c r="AC11" s="4"/>
      <c r="AD11" s="4"/>
      <c r="AE11" s="2"/>
      <c r="AF11" s="2"/>
      <c r="AG11" s="2"/>
    </row>
    <row r="12" spans="2:33" ht="12.75">
      <c r="B12" s="7"/>
      <c r="C12" s="7"/>
      <c r="D12" s="24"/>
      <c r="E12" s="25"/>
      <c r="F12" s="24"/>
      <c r="G12" s="25"/>
      <c r="H12" s="24"/>
      <c r="I12" s="25"/>
      <c r="J12" s="8" t="s">
        <v>4</v>
      </c>
      <c r="K12" s="7" t="s">
        <v>5</v>
      </c>
      <c r="M12" s="19"/>
      <c r="Q12" s="19"/>
      <c r="Y12" s="2"/>
      <c r="Z12" s="26"/>
      <c r="AA12" s="26"/>
      <c r="AB12" s="27"/>
      <c r="AC12" s="27"/>
      <c r="AD12" s="2"/>
      <c r="AE12" s="2"/>
      <c r="AF12" s="2"/>
      <c r="AG12" s="2"/>
    </row>
    <row r="13" spans="1:33" ht="12.75">
      <c r="A13" s="5" t="s">
        <v>14</v>
      </c>
      <c r="B13" s="9"/>
      <c r="C13" s="9"/>
      <c r="D13" s="10">
        <v>4</v>
      </c>
      <c r="E13" s="9"/>
      <c r="F13" s="10">
        <v>6</v>
      </c>
      <c r="G13" s="9"/>
      <c r="H13" s="10" t="s">
        <v>7</v>
      </c>
      <c r="I13" s="9"/>
      <c r="J13" s="9"/>
      <c r="K13" s="9"/>
      <c r="M13" s="19"/>
      <c r="O13" s="11"/>
      <c r="Y13" s="2"/>
      <c r="Z13" s="2"/>
      <c r="AA13" s="2"/>
      <c r="AB13" s="2"/>
      <c r="AC13" s="2"/>
      <c r="AD13" s="2"/>
      <c r="AE13" s="2"/>
      <c r="AF13" s="2"/>
      <c r="AG13" s="2"/>
    </row>
    <row r="14" spans="2:13" ht="12.75">
      <c r="B14" s="12">
        <v>2</v>
      </c>
      <c r="C14" s="18" t="s">
        <v>15</v>
      </c>
      <c r="D14" s="14"/>
      <c r="E14" s="15">
        <v>4</v>
      </c>
      <c r="F14" s="14"/>
      <c r="G14" s="15"/>
      <c r="H14" s="14"/>
      <c r="I14" s="15"/>
      <c r="J14" s="16">
        <f>E14+G14+I14</f>
        <v>4</v>
      </c>
      <c r="K14" s="16">
        <v>2</v>
      </c>
      <c r="M14" s="19"/>
    </row>
    <row r="15" spans="2:17" ht="12.75">
      <c r="B15" s="9"/>
      <c r="C15" s="9"/>
      <c r="D15" s="10">
        <v>2</v>
      </c>
      <c r="E15" s="9"/>
      <c r="F15" s="10" t="s">
        <v>7</v>
      </c>
      <c r="G15" s="9"/>
      <c r="H15" s="10">
        <v>6</v>
      </c>
      <c r="I15" s="9"/>
      <c r="J15" s="9"/>
      <c r="K15" s="9"/>
      <c r="M15" s="19"/>
      <c r="Q15" s="19"/>
    </row>
    <row r="16" spans="2:24" ht="12.75">
      <c r="B16" s="12">
        <v>4</v>
      </c>
      <c r="C16" s="28" t="s">
        <v>16</v>
      </c>
      <c r="D16" s="14"/>
      <c r="E16" s="15">
        <v>0</v>
      </c>
      <c r="F16" s="14"/>
      <c r="G16" s="15"/>
      <c r="H16" s="14"/>
      <c r="I16" s="15"/>
      <c r="J16" s="16">
        <f>E16+G16+I16</f>
        <v>0</v>
      </c>
      <c r="K16" s="16"/>
      <c r="M16" s="19"/>
      <c r="Q16" s="19"/>
      <c r="S16" s="11" t="s">
        <v>17</v>
      </c>
      <c r="X16" s="29"/>
    </row>
    <row r="17" spans="2:17" ht="12.75">
      <c r="B17" s="9"/>
      <c r="C17" s="9"/>
      <c r="D17" s="10" t="s">
        <v>7</v>
      </c>
      <c r="E17" s="9"/>
      <c r="F17" s="10">
        <v>2</v>
      </c>
      <c r="G17" s="9"/>
      <c r="H17" s="10">
        <v>4</v>
      </c>
      <c r="I17" s="9"/>
      <c r="J17" s="9"/>
      <c r="K17" s="9"/>
      <c r="Q17" s="19"/>
    </row>
    <row r="18" spans="2:21" ht="12.75">
      <c r="B18" s="12">
        <v>6</v>
      </c>
      <c r="C18" s="18" t="s">
        <v>18</v>
      </c>
      <c r="D18" s="14"/>
      <c r="E18" s="15"/>
      <c r="F18" s="14"/>
      <c r="G18" s="15">
        <v>4</v>
      </c>
      <c r="H18" s="14"/>
      <c r="I18" s="15">
        <v>4</v>
      </c>
      <c r="J18" s="16">
        <f>E18+G18+I18</f>
        <v>8</v>
      </c>
      <c r="K18" s="16">
        <v>1</v>
      </c>
      <c r="Q18" s="19" t="s">
        <v>19</v>
      </c>
      <c r="R18" t="s">
        <v>20</v>
      </c>
      <c r="U18">
        <v>0</v>
      </c>
    </row>
    <row r="19" spans="9:24" ht="12.75">
      <c r="I19" s="7"/>
      <c r="O19" s="7"/>
      <c r="Q19" s="19" t="s">
        <v>21</v>
      </c>
      <c r="R19" t="s">
        <v>12</v>
      </c>
      <c r="U19">
        <v>4</v>
      </c>
      <c r="X19" s="7"/>
    </row>
    <row r="20" spans="9:15" ht="12.75">
      <c r="I20" s="7"/>
      <c r="O20" s="7"/>
    </row>
    <row r="21" spans="1:21" ht="12.75">
      <c r="A21" s="5"/>
      <c r="B21" s="7"/>
      <c r="C21" s="7"/>
      <c r="D21" s="7"/>
      <c r="E21" s="7"/>
      <c r="F21" s="7"/>
      <c r="G21" s="7"/>
      <c r="H21" s="7"/>
      <c r="I21" s="7"/>
      <c r="Q21" s="19" t="s">
        <v>22</v>
      </c>
      <c r="R21" s="30" t="s">
        <v>23</v>
      </c>
      <c r="U21">
        <v>0</v>
      </c>
    </row>
    <row r="22" spans="2:21" ht="12.75">
      <c r="B22" s="7"/>
      <c r="C22" s="7"/>
      <c r="D22" s="7">
        <v>1</v>
      </c>
      <c r="F22" s="7" t="s">
        <v>23</v>
      </c>
      <c r="G22" s="7"/>
      <c r="H22" s="7"/>
      <c r="I22" s="7"/>
      <c r="N22" s="7"/>
      <c r="Q22" s="19" t="s">
        <v>24</v>
      </c>
      <c r="R22" s="31" t="s">
        <v>25</v>
      </c>
      <c r="S22" s="7"/>
      <c r="U22">
        <v>4</v>
      </c>
    </row>
    <row r="23" spans="4:19" ht="12.75">
      <c r="D23">
        <v>2</v>
      </c>
      <c r="F23" t="s">
        <v>12</v>
      </c>
      <c r="I23" s="7"/>
      <c r="N23" s="7"/>
      <c r="S23" s="7"/>
    </row>
    <row r="24" spans="4:9" ht="12.75">
      <c r="D24">
        <v>3</v>
      </c>
      <c r="F24" t="s">
        <v>25</v>
      </c>
      <c r="I24" s="7"/>
    </row>
    <row r="25" spans="4:14" ht="12.75">
      <c r="D25">
        <v>3</v>
      </c>
      <c r="F25" s="7" t="s">
        <v>20</v>
      </c>
      <c r="G25" s="7"/>
      <c r="H25" s="7"/>
      <c r="I25" s="7"/>
      <c r="N25" s="7"/>
    </row>
    <row r="26" spans="9:15" ht="12.75">
      <c r="I26" s="7"/>
      <c r="O26" s="5"/>
    </row>
    <row r="28" ht="12.75">
      <c r="I28" s="7"/>
    </row>
    <row r="29" ht="12.75">
      <c r="I29" s="7"/>
    </row>
    <row r="31" spans="9:13" ht="12.75">
      <c r="I31" s="7"/>
      <c r="M31" s="32" t="s">
        <v>26</v>
      </c>
    </row>
    <row r="33" ht="12.75">
      <c r="M33" s="32" t="s">
        <v>27</v>
      </c>
    </row>
    <row r="38" spans="1:11" ht="12.75">
      <c r="A38" s="5"/>
      <c r="K38" s="7"/>
    </row>
    <row r="39" spans="1:11" ht="12.75">
      <c r="A39" s="5"/>
      <c r="K39" s="7"/>
    </row>
    <row r="40" spans="1:11" ht="12.75">
      <c r="A40" s="5"/>
      <c r="K40" s="7"/>
    </row>
    <row r="41" spans="1:11" ht="12.75">
      <c r="A41" s="5"/>
      <c r="B41" t="s">
        <v>28</v>
      </c>
      <c r="D41" s="1" t="s">
        <v>1</v>
      </c>
      <c r="K41" s="7"/>
    </row>
    <row r="42" spans="1:11" ht="12.75">
      <c r="A42" s="5"/>
      <c r="C42" t="s">
        <v>0</v>
      </c>
      <c r="K42" s="7"/>
    </row>
    <row r="43" spans="1:11" ht="12.75">
      <c r="A43" s="5"/>
      <c r="C43" t="s">
        <v>3</v>
      </c>
      <c r="K43" s="7"/>
    </row>
    <row r="44" spans="3:18" ht="19.5" customHeight="1">
      <c r="C44" t="s">
        <v>29</v>
      </c>
      <c r="P44" s="33" t="s">
        <v>30</v>
      </c>
      <c r="R44" s="33" t="s">
        <v>31</v>
      </c>
    </row>
    <row r="45" spans="1:23" s="34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19" s="34" customFormat="1" ht="19.5" customHeight="1">
      <c r="A46" s="35" t="s">
        <v>32</v>
      </c>
      <c r="B46" s="36"/>
      <c r="C46" s="37" t="str">
        <f>C6</f>
        <v>Maksims Jarinovskis, Daugavpils</v>
      </c>
      <c r="D46" s="37"/>
      <c r="E46" s="38"/>
      <c r="F46" s="37">
        <v>4</v>
      </c>
      <c r="G46" s="37">
        <v>4</v>
      </c>
      <c r="H46" s="37"/>
      <c r="I46" s="37"/>
      <c r="J46" s="37"/>
      <c r="K46" s="37"/>
      <c r="L46" s="37"/>
      <c r="M46" s="37"/>
      <c r="N46" s="37"/>
      <c r="O46" s="37"/>
      <c r="P46" s="39"/>
      <c r="Q46" s="37"/>
      <c r="R46" s="39">
        <v>4</v>
      </c>
      <c r="S46" s="40"/>
    </row>
    <row r="47" spans="1:19" s="34" customFormat="1" ht="19.5" customHeight="1">
      <c r="A47" s="41" t="s">
        <v>14</v>
      </c>
      <c r="B47" s="42"/>
      <c r="C47" s="37" t="str">
        <f>C8</f>
        <v>Rozum Vladislav, Žodino</v>
      </c>
      <c r="D47" s="37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9"/>
      <c r="Q47" s="37"/>
      <c r="R47" s="39">
        <v>0</v>
      </c>
      <c r="S47" s="40"/>
    </row>
    <row r="48" s="34" customFormat="1" ht="19.5" customHeight="1"/>
    <row r="49" s="34" customFormat="1" ht="19.5" customHeight="1"/>
    <row r="50" spans="3:6" s="34" customFormat="1" ht="19.5" customHeight="1">
      <c r="C50" s="34" t="str">
        <f>C10</f>
        <v> Juzikis Karolis, Šaulaj</v>
      </c>
      <c r="F50" s="43" t="s">
        <v>33</v>
      </c>
    </row>
    <row r="51" s="34" customFormat="1" ht="19.5" customHeight="1"/>
    <row r="52" s="34" customFormat="1" ht="19.5" customHeight="1"/>
    <row r="53" spans="1:19" s="34" customFormat="1" ht="19.5" customHeight="1">
      <c r="A53" s="35" t="s">
        <v>32</v>
      </c>
      <c r="B53" s="36"/>
      <c r="C53" s="37" t="str">
        <f>C14</f>
        <v>Andrejs Lapovs, Daugavpils</v>
      </c>
      <c r="D53" s="37"/>
      <c r="E53" s="38"/>
      <c r="F53" s="37">
        <v>4</v>
      </c>
      <c r="G53" s="37">
        <v>2</v>
      </c>
      <c r="H53" s="37">
        <v>1</v>
      </c>
      <c r="I53" s="37">
        <v>2</v>
      </c>
      <c r="J53" s="37"/>
      <c r="K53" s="37"/>
      <c r="L53" s="37"/>
      <c r="M53" s="37"/>
      <c r="N53" s="37"/>
      <c r="O53" s="37"/>
      <c r="P53" s="39"/>
      <c r="Q53" s="37"/>
      <c r="R53" s="39">
        <v>4</v>
      </c>
      <c r="S53" s="40"/>
    </row>
    <row r="54" spans="1:19" s="34" customFormat="1" ht="19.5" customHeight="1">
      <c r="A54" s="41" t="s">
        <v>14</v>
      </c>
      <c r="B54" s="42"/>
      <c r="C54" s="37" t="str">
        <f>C16</f>
        <v>Stepans Tereškov, Gomeļ</v>
      </c>
      <c r="D54" s="37"/>
      <c r="E54" s="38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9"/>
      <c r="Q54" s="37"/>
      <c r="R54" s="39">
        <v>0</v>
      </c>
      <c r="S54" s="40"/>
    </row>
    <row r="55" s="34" customFormat="1" ht="19.5" customHeight="1"/>
    <row r="56" s="34" customFormat="1" ht="19.5" customHeight="1"/>
    <row r="57" spans="3:6" s="34" customFormat="1" ht="19.5" customHeight="1">
      <c r="C57" s="34" t="str">
        <f>C18</f>
        <v>Yakubenka Sergejs, Polock</v>
      </c>
      <c r="F57" s="43" t="s">
        <v>33</v>
      </c>
    </row>
    <row r="58" spans="1:23" s="34" customFormat="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s="34" customFormat="1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s="34" customFormat="1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s="34" customFormat="1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s="34" customFormat="1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s="34" customFormat="1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s="34" customFormat="1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s="34" customFormat="1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s="34" customFormat="1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t="s">
        <v>34</v>
      </c>
      <c r="T66"/>
      <c r="U66"/>
      <c r="V66"/>
      <c r="W66"/>
    </row>
    <row r="67" spans="1:23" s="34" customFormat="1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ht="19.5" customHeight="1"/>
    <row r="69" spans="1:11" ht="19.5" customHeight="1">
      <c r="A69" s="5"/>
      <c r="K69" s="7"/>
    </row>
    <row r="70" spans="1:11" ht="19.5" customHeight="1">
      <c r="A70" s="5"/>
      <c r="K70" s="7"/>
    </row>
    <row r="71" spans="1:11" ht="19.5" customHeight="1">
      <c r="A71" s="5"/>
      <c r="C71" t="s">
        <v>0</v>
      </c>
      <c r="D71" s="1" t="s">
        <v>1</v>
      </c>
      <c r="K71" s="7"/>
    </row>
    <row r="72" spans="1:11" ht="12.75">
      <c r="A72" s="5"/>
      <c r="B72" t="s">
        <v>35</v>
      </c>
      <c r="K72" s="7"/>
    </row>
    <row r="73" spans="1:11" ht="12.75">
      <c r="A73" s="5"/>
      <c r="C73" t="s">
        <v>3</v>
      </c>
      <c r="K73" s="7"/>
    </row>
    <row r="74" spans="1:11" ht="12.75">
      <c r="A74" s="5"/>
      <c r="K74" s="7"/>
    </row>
    <row r="75" spans="3:18" ht="12.75">
      <c r="C75" t="s">
        <v>29</v>
      </c>
      <c r="P75" s="33" t="s">
        <v>30</v>
      </c>
      <c r="R75" s="33" t="s">
        <v>31</v>
      </c>
    </row>
    <row r="77" spans="1:23" ht="12.75">
      <c r="A77" s="35" t="s">
        <v>32</v>
      </c>
      <c r="B77" s="36"/>
      <c r="C77" s="37" t="str">
        <f>C6</f>
        <v>Maksims Jarinovskis, Daugavpils</v>
      </c>
      <c r="D77" s="37"/>
      <c r="E77" s="38"/>
      <c r="F77" s="37">
        <v>4</v>
      </c>
      <c r="G77" s="37">
        <v>2</v>
      </c>
      <c r="H77" s="37">
        <v>2</v>
      </c>
      <c r="I77" s="37"/>
      <c r="J77" s="37"/>
      <c r="K77" s="37"/>
      <c r="L77" s="37"/>
      <c r="M77" s="37"/>
      <c r="N77" s="37"/>
      <c r="O77" s="37"/>
      <c r="P77" s="39"/>
      <c r="Q77" s="37"/>
      <c r="R77" s="39">
        <v>4</v>
      </c>
      <c r="S77" s="40"/>
      <c r="T77" s="34"/>
      <c r="U77" s="34"/>
      <c r="V77" s="34"/>
      <c r="W77" s="34"/>
    </row>
    <row r="78" spans="1:23" ht="12.75">
      <c r="A78" s="41" t="s">
        <v>14</v>
      </c>
      <c r="B78" s="42"/>
      <c r="C78" s="37" t="str">
        <f>C10</f>
        <v> Juzikis Karolis, Šaulaj</v>
      </c>
      <c r="D78" s="37"/>
      <c r="E78" s="38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9"/>
      <c r="Q78" s="37"/>
      <c r="R78" s="39">
        <v>0</v>
      </c>
      <c r="S78" s="40"/>
      <c r="T78" s="34"/>
      <c r="U78" s="34"/>
      <c r="V78" s="34"/>
      <c r="W78" s="34"/>
    </row>
    <row r="79" spans="1:2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1:2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1:23" ht="12.75">
      <c r="A81" s="34"/>
      <c r="B81" s="34"/>
      <c r="C81" s="34" t="str">
        <f>C8</f>
        <v>Rozum Vladislav, Žodino</v>
      </c>
      <c r="D81" s="34"/>
      <c r="E81" s="34"/>
      <c r="F81" s="43" t="s">
        <v>33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1:2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1:2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1:23" ht="12.75">
      <c r="A84" s="35" t="s">
        <v>32</v>
      </c>
      <c r="B84" s="36"/>
      <c r="C84" s="37" t="str">
        <f>C14</f>
        <v>Andrejs Lapovs, Daugavpils</v>
      </c>
      <c r="D84" s="37"/>
      <c r="E84" s="38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9"/>
      <c r="Q84" s="37"/>
      <c r="R84" s="39">
        <v>0</v>
      </c>
      <c r="S84" s="40"/>
      <c r="T84" s="34"/>
      <c r="U84" s="34"/>
      <c r="V84" s="34"/>
      <c r="W84" s="34"/>
    </row>
    <row r="85" spans="1:23" ht="12.75">
      <c r="A85" s="41" t="s">
        <v>14</v>
      </c>
      <c r="B85" s="42"/>
      <c r="C85" s="37" t="str">
        <f>C18</f>
        <v>Yakubenka Sergejs, Polock</v>
      </c>
      <c r="D85" s="37"/>
      <c r="E85" s="38"/>
      <c r="F85" s="37">
        <v>4</v>
      </c>
      <c r="G85" s="37">
        <v>4</v>
      </c>
      <c r="H85" s="37"/>
      <c r="I85" s="37"/>
      <c r="J85" s="37"/>
      <c r="K85" s="37"/>
      <c r="L85" s="37"/>
      <c r="M85" s="37"/>
      <c r="N85" s="37"/>
      <c r="O85" s="37"/>
      <c r="P85" s="39"/>
      <c r="Q85" s="37"/>
      <c r="R85" s="39">
        <v>4</v>
      </c>
      <c r="S85" s="40"/>
      <c r="T85" s="34"/>
      <c r="U85" s="34"/>
      <c r="V85" s="34"/>
      <c r="W85" s="34"/>
    </row>
    <row r="86" spans="1:2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1:2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1:23" ht="12.75">
      <c r="A88" s="34"/>
      <c r="B88" s="34"/>
      <c r="C88" s="34" t="str">
        <f>C16</f>
        <v>Stepans Tereškov, Gomeļ</v>
      </c>
      <c r="D88" s="34"/>
      <c r="E88" s="34"/>
      <c r="F88" s="43" t="s">
        <v>33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97" ht="12.75">
      <c r="S97" t="s">
        <v>34</v>
      </c>
    </row>
    <row r="100" spans="1:11" ht="12.75">
      <c r="A100" s="5"/>
      <c r="K100" s="7"/>
    </row>
    <row r="101" spans="1:11" ht="12.75">
      <c r="A101" s="5"/>
      <c r="K101" s="7"/>
    </row>
    <row r="102" spans="1:11" ht="12.75">
      <c r="A102" s="5"/>
      <c r="C102" t="s">
        <v>0</v>
      </c>
      <c r="K102" s="7"/>
    </row>
    <row r="103" spans="1:11" ht="12.75">
      <c r="A103" s="5"/>
      <c r="B103" t="s">
        <v>36</v>
      </c>
      <c r="D103" s="1" t="s">
        <v>1</v>
      </c>
      <c r="K103" s="7"/>
    </row>
    <row r="104" spans="1:11" ht="12.75">
      <c r="A104" s="5"/>
      <c r="C104" t="s">
        <v>3</v>
      </c>
      <c r="K104" s="7"/>
    </row>
    <row r="105" spans="1:11" ht="12.75">
      <c r="A105" s="5"/>
      <c r="K105" s="7"/>
    </row>
    <row r="106" spans="3:18" ht="12.75">
      <c r="C106" t="s">
        <v>29</v>
      </c>
      <c r="P106" s="33" t="s">
        <v>30</v>
      </c>
      <c r="R106" s="33" t="s">
        <v>31</v>
      </c>
    </row>
    <row r="108" spans="1:23" ht="12.75">
      <c r="A108" s="35" t="s">
        <v>32</v>
      </c>
      <c r="B108" s="36"/>
      <c r="C108" s="37" t="str">
        <f>C10</f>
        <v> Juzikis Karolis, Šaulaj</v>
      </c>
      <c r="D108" s="37"/>
      <c r="E108" s="3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9"/>
      <c r="Q108" s="37"/>
      <c r="R108" s="39">
        <v>0</v>
      </c>
      <c r="S108" s="40"/>
      <c r="T108" s="34"/>
      <c r="U108" s="34"/>
      <c r="V108" s="34"/>
      <c r="W108" s="34"/>
    </row>
    <row r="109" spans="1:23" ht="12.75">
      <c r="A109" s="41" t="s">
        <v>14</v>
      </c>
      <c r="B109" s="42"/>
      <c r="C109" s="37" t="str">
        <f>C8</f>
        <v>Rozum Vladislav, Žodino</v>
      </c>
      <c r="D109" s="37"/>
      <c r="E109" s="38"/>
      <c r="F109" s="37" t="s">
        <v>37</v>
      </c>
      <c r="G109" s="37">
        <v>4</v>
      </c>
      <c r="H109" s="37">
        <v>2</v>
      </c>
      <c r="I109" s="37"/>
      <c r="J109" s="37"/>
      <c r="K109" s="37"/>
      <c r="L109" s="37"/>
      <c r="M109" s="37"/>
      <c r="N109" s="37"/>
      <c r="O109" s="37"/>
      <c r="P109" s="39"/>
      <c r="Q109" s="37"/>
      <c r="R109" s="39">
        <v>4</v>
      </c>
      <c r="S109" s="40"/>
      <c r="T109" s="34"/>
      <c r="U109" s="34"/>
      <c r="V109" s="34"/>
      <c r="W109" s="34"/>
    </row>
    <row r="110" spans="1:23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 ht="12.75">
      <c r="A112" s="34"/>
      <c r="B112" s="34"/>
      <c r="C112" s="34" t="str">
        <f>C6</f>
        <v>Maksims Jarinovskis, Daugavpils</v>
      </c>
      <c r="D112" s="34"/>
      <c r="E112" s="34"/>
      <c r="F112" s="43" t="s">
        <v>33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</row>
    <row r="115" spans="1:23" ht="12.75">
      <c r="A115" s="35" t="s">
        <v>32</v>
      </c>
      <c r="B115" s="36"/>
      <c r="C115" s="37" t="str">
        <f>C18</f>
        <v>Yakubenka Sergejs, Polock</v>
      </c>
      <c r="D115" s="37"/>
      <c r="E115" s="38"/>
      <c r="F115" s="37">
        <v>1</v>
      </c>
      <c r="G115" s="37">
        <v>2</v>
      </c>
      <c r="H115" s="37">
        <v>1</v>
      </c>
      <c r="I115" s="37">
        <v>4</v>
      </c>
      <c r="J115" s="37"/>
      <c r="K115" s="37"/>
      <c r="L115" s="37"/>
      <c r="M115" s="37"/>
      <c r="N115" s="37"/>
      <c r="O115" s="37"/>
      <c r="P115" s="39"/>
      <c r="Q115" s="37"/>
      <c r="R115" s="39">
        <v>4</v>
      </c>
      <c r="S115" s="40"/>
      <c r="T115" s="34"/>
      <c r="U115" s="34"/>
      <c r="V115" s="34"/>
      <c r="W115" s="34"/>
    </row>
    <row r="116" spans="1:23" ht="12.75">
      <c r="A116" s="41" t="s">
        <v>14</v>
      </c>
      <c r="B116" s="42"/>
      <c r="C116" s="37" t="str">
        <f>C16</f>
        <v>Stepans Tereškov, Gomeļ</v>
      </c>
      <c r="D116" s="37"/>
      <c r="E116" s="3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9"/>
      <c r="Q116" s="37"/>
      <c r="R116" s="39">
        <v>0</v>
      </c>
      <c r="S116" s="40"/>
      <c r="T116" s="34"/>
      <c r="U116" s="34"/>
      <c r="V116" s="34"/>
      <c r="W116" s="34"/>
    </row>
    <row r="117" spans="1:2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ht="12.75">
      <c r="A119" s="34"/>
      <c r="B119" s="34"/>
      <c r="C119" s="34" t="str">
        <f>C14</f>
        <v>Andrejs Lapovs, Daugavpils</v>
      </c>
      <c r="D119" s="34"/>
      <c r="E119" s="34"/>
      <c r="F119" s="43" t="s">
        <v>33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44"/>
      <c r="B131" s="2"/>
      <c r="C131" s="2"/>
      <c r="D131" s="2"/>
      <c r="E131" s="2"/>
      <c r="F131" s="2"/>
      <c r="G131" s="2"/>
      <c r="H131" s="2"/>
      <c r="I131" s="2"/>
      <c r="J131" s="2"/>
      <c r="K131" s="4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44"/>
      <c r="B132" s="2"/>
      <c r="C132" s="2"/>
      <c r="D132" s="2"/>
      <c r="E132" s="2"/>
      <c r="F132" s="2"/>
      <c r="G132" s="2"/>
      <c r="H132" s="2"/>
      <c r="I132" s="2"/>
      <c r="J132" s="2"/>
      <c r="K132" s="45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44"/>
      <c r="B133" s="2"/>
      <c r="C133" s="2"/>
      <c r="D133" s="2"/>
      <c r="E133" s="2"/>
      <c r="F133" s="2"/>
      <c r="G133" s="2"/>
      <c r="H133" s="2"/>
      <c r="I133" s="2"/>
      <c r="J133" s="2"/>
      <c r="K133" s="45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44"/>
      <c r="B134" s="2"/>
      <c r="C134" s="2"/>
      <c r="D134" s="2"/>
      <c r="E134" s="2"/>
      <c r="F134" s="2"/>
      <c r="G134" s="2"/>
      <c r="H134" s="2"/>
      <c r="I134" s="2"/>
      <c r="J134" s="2"/>
      <c r="K134" s="45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44"/>
      <c r="B135" s="2"/>
      <c r="C135" s="2"/>
      <c r="D135" s="2"/>
      <c r="E135" s="2"/>
      <c r="F135" s="2"/>
      <c r="G135" s="2"/>
      <c r="H135" s="2"/>
      <c r="I135" s="2"/>
      <c r="J135" s="2"/>
      <c r="K135" s="4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44"/>
      <c r="B136" s="2"/>
      <c r="C136" s="2"/>
      <c r="D136" s="2"/>
      <c r="E136" s="2"/>
      <c r="F136" s="2"/>
      <c r="G136" s="2"/>
      <c r="H136" s="2"/>
      <c r="I136" s="2"/>
      <c r="J136" s="2"/>
      <c r="K136" s="45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46"/>
      <c r="Q137" s="2"/>
      <c r="R137" s="46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50"/>
      <c r="U139" s="50"/>
      <c r="V139" s="50"/>
      <c r="W139" s="50"/>
      <c r="X139" s="2"/>
      <c r="Y139" s="2"/>
      <c r="Z139" s="2"/>
      <c r="AA139" s="2"/>
    </row>
    <row r="140" spans="1:27" ht="12.75">
      <c r="A140" s="47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50"/>
      <c r="U140" s="50"/>
      <c r="V140" s="50"/>
      <c r="W140" s="50"/>
      <c r="X140" s="2"/>
      <c r="Y140" s="2"/>
      <c r="Z140" s="2"/>
      <c r="AA140" s="2"/>
    </row>
    <row r="141" spans="1:27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2"/>
      <c r="Y141" s="2"/>
      <c r="Z141" s="2"/>
      <c r="AA141" s="2"/>
    </row>
    <row r="142" spans="1:27" ht="12.75">
      <c r="A142" s="47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50"/>
      <c r="U142" s="50"/>
      <c r="V142" s="50"/>
      <c r="W142" s="50"/>
      <c r="X142" s="2"/>
      <c r="Y142" s="2"/>
      <c r="Z142" s="2"/>
      <c r="AA142" s="2"/>
    </row>
    <row r="143" spans="1:27" ht="12.75">
      <c r="A143" s="47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50"/>
      <c r="U143" s="50"/>
      <c r="V143" s="50"/>
      <c r="W143" s="50"/>
      <c r="X143" s="2"/>
      <c r="Y143" s="2"/>
      <c r="Z143" s="2"/>
      <c r="AA143" s="2"/>
    </row>
    <row r="144" spans="1:27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2"/>
      <c r="Y144" s="2"/>
      <c r="Z144" s="2"/>
      <c r="AA144" s="2"/>
    </row>
    <row r="145" spans="1:27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2"/>
      <c r="Y145" s="2"/>
      <c r="Z145" s="2"/>
      <c r="AA145" s="2"/>
    </row>
    <row r="146" spans="1:27" ht="12.75">
      <c r="A146" s="50"/>
      <c r="B146" s="50"/>
      <c r="C146" s="50"/>
      <c r="D146" s="50"/>
      <c r="E146" s="50"/>
      <c r="F146" s="51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2"/>
      <c r="Y146" s="2"/>
      <c r="Z146" s="2"/>
      <c r="AA146" s="2"/>
    </row>
    <row r="147" spans="1:2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44"/>
      <c r="B162" s="2"/>
      <c r="C162" s="2"/>
      <c r="D162" s="2"/>
      <c r="E162" s="2"/>
      <c r="F162" s="2"/>
      <c r="G162" s="2"/>
      <c r="H162" s="2"/>
      <c r="I162" s="2"/>
      <c r="J162" s="2"/>
      <c r="K162" s="45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44"/>
      <c r="B163" s="2"/>
      <c r="C163" s="2"/>
      <c r="D163" s="2"/>
      <c r="E163" s="2"/>
      <c r="F163" s="2"/>
      <c r="G163" s="2"/>
      <c r="H163" s="2"/>
      <c r="I163" s="2"/>
      <c r="J163" s="2"/>
      <c r="K163" s="45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44"/>
      <c r="B164" s="2"/>
      <c r="C164" s="2"/>
      <c r="D164" s="2"/>
      <c r="E164" s="2"/>
      <c r="F164" s="2"/>
      <c r="G164" s="2"/>
      <c r="H164" s="2"/>
      <c r="I164" s="2"/>
      <c r="J164" s="2"/>
      <c r="K164" s="45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44"/>
      <c r="B165" s="2"/>
      <c r="C165" s="2"/>
      <c r="D165" s="2"/>
      <c r="E165" s="2"/>
      <c r="F165" s="2"/>
      <c r="G165" s="2"/>
      <c r="H165" s="2"/>
      <c r="I165" s="2"/>
      <c r="J165" s="2"/>
      <c r="K165" s="45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44"/>
      <c r="B166" s="2"/>
      <c r="C166" s="2"/>
      <c r="D166" s="2"/>
      <c r="E166" s="2"/>
      <c r="F166" s="2"/>
      <c r="G166" s="2"/>
      <c r="H166" s="2"/>
      <c r="I166" s="2"/>
      <c r="J166" s="2"/>
      <c r="K166" s="45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44"/>
      <c r="B167" s="2"/>
      <c r="C167" s="2"/>
      <c r="D167" s="2"/>
      <c r="E167" s="2"/>
      <c r="F167" s="2"/>
      <c r="G167" s="2"/>
      <c r="H167" s="2"/>
      <c r="I167" s="2"/>
      <c r="J167" s="2"/>
      <c r="K167" s="45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6"/>
      <c r="Q168" s="2"/>
      <c r="R168" s="46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52"/>
      <c r="B170" s="53"/>
      <c r="C170" s="54"/>
      <c r="D170" s="54"/>
      <c r="E170" s="55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6"/>
      <c r="Q170" s="57"/>
      <c r="R170" s="54"/>
      <c r="S170" s="57"/>
      <c r="T170" s="50"/>
      <c r="U170" s="50"/>
      <c r="V170" s="50"/>
      <c r="W170" s="50"/>
      <c r="X170" s="2"/>
      <c r="Y170" s="2"/>
      <c r="Z170" s="2"/>
      <c r="AA170" s="2"/>
    </row>
    <row r="171" spans="1:27" ht="12.75">
      <c r="A171" s="58"/>
      <c r="B171" s="59"/>
      <c r="C171" s="54"/>
      <c r="D171" s="54"/>
      <c r="E171" s="55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6"/>
      <c r="Q171" s="57"/>
      <c r="R171" s="54"/>
      <c r="S171" s="57"/>
      <c r="T171" s="50"/>
      <c r="U171" s="50"/>
      <c r="V171" s="50"/>
      <c r="W171" s="50"/>
      <c r="X171" s="2"/>
      <c r="Y171" s="2"/>
      <c r="Z171" s="2"/>
      <c r="AA171" s="2"/>
    </row>
    <row r="172" spans="1:27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2"/>
      <c r="Y172" s="2"/>
      <c r="Z172" s="2"/>
      <c r="AA172" s="2"/>
    </row>
    <row r="173" spans="1:27" ht="12.75">
      <c r="A173" s="52"/>
      <c r="B173" s="53"/>
      <c r="C173" s="54"/>
      <c r="D173" s="54"/>
      <c r="E173" s="55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6"/>
      <c r="Q173" s="57"/>
      <c r="R173" s="54"/>
      <c r="S173" s="57"/>
      <c r="T173" s="50"/>
      <c r="U173" s="50"/>
      <c r="V173" s="50"/>
      <c r="W173" s="50"/>
      <c r="X173" s="2"/>
      <c r="Y173" s="2"/>
      <c r="Z173" s="2"/>
      <c r="AA173" s="2"/>
    </row>
    <row r="174" spans="1:27" ht="12.75">
      <c r="A174" s="58"/>
      <c r="B174" s="59"/>
      <c r="C174" s="54"/>
      <c r="D174" s="54"/>
      <c r="E174" s="55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6"/>
      <c r="Q174" s="57"/>
      <c r="R174" s="54"/>
      <c r="S174" s="57"/>
      <c r="T174" s="50"/>
      <c r="U174" s="50"/>
      <c r="V174" s="50"/>
      <c r="W174" s="50"/>
      <c r="X174" s="2"/>
      <c r="Y174" s="2"/>
      <c r="Z174" s="2"/>
      <c r="AA174" s="2"/>
    </row>
    <row r="175" spans="1:27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2"/>
      <c r="Y175" s="2"/>
      <c r="Z175" s="2"/>
      <c r="AA175" s="2"/>
    </row>
    <row r="176" spans="1:27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2"/>
      <c r="Y176" s="2"/>
      <c r="Z176" s="2"/>
      <c r="AA176" s="2"/>
    </row>
    <row r="177" spans="1:27" ht="12.75">
      <c r="A177" s="50"/>
      <c r="B177" s="50"/>
      <c r="C177" s="50"/>
      <c r="D177" s="50"/>
      <c r="E177" s="50"/>
      <c r="F177" s="51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2"/>
      <c r="Y177" s="2"/>
      <c r="Z177" s="2"/>
      <c r="AA177" s="2"/>
    </row>
    <row r="178" spans="1:2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AC188"/>
  <sheetViews>
    <sheetView workbookViewId="0" topLeftCell="A1">
      <selection activeCell="S150" sqref="S150"/>
    </sheetView>
  </sheetViews>
  <sheetFormatPr defaultColWidth="9.140625" defaultRowHeight="12.75"/>
  <cols>
    <col min="1" max="2" width="2.7109375" style="0" customWidth="1"/>
    <col min="3" max="3" width="25.7109375" style="0" customWidth="1"/>
    <col min="4" max="4" width="7.14062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13" width="2.7109375" style="0" customWidth="1"/>
    <col min="14" max="14" width="4.140625" style="0" customWidth="1"/>
    <col min="15" max="17" width="2.7109375" style="0" customWidth="1"/>
    <col min="18" max="18" width="10.7109375" style="0" customWidth="1"/>
    <col min="19" max="24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38</v>
      </c>
      <c r="C2" t="s">
        <v>39</v>
      </c>
      <c r="F2" s="1"/>
    </row>
    <row r="3" spans="3:15" ht="12.75">
      <c r="C3" t="s">
        <v>3</v>
      </c>
      <c r="F3" s="1"/>
      <c r="O3" s="5"/>
    </row>
    <row r="4" spans="4:18" ht="12.75">
      <c r="D4" s="7"/>
      <c r="E4" s="7"/>
      <c r="F4" s="7"/>
      <c r="G4" s="7"/>
      <c r="H4" s="7"/>
      <c r="J4" s="7"/>
      <c r="K4" s="7"/>
      <c r="L4" s="7"/>
      <c r="M4" s="7"/>
      <c r="N4" s="8" t="s">
        <v>4</v>
      </c>
      <c r="O4" s="7" t="s">
        <v>5</v>
      </c>
      <c r="P4" s="7"/>
      <c r="Q4" s="7"/>
      <c r="R4" s="7"/>
    </row>
    <row r="5" spans="1:29" ht="12.75">
      <c r="A5" s="5"/>
      <c r="B5" s="9"/>
      <c r="C5" s="9"/>
      <c r="D5" s="10">
        <v>2</v>
      </c>
      <c r="E5" s="9"/>
      <c r="F5" s="10">
        <v>3</v>
      </c>
      <c r="G5" s="9"/>
      <c r="H5" s="10">
        <v>4</v>
      </c>
      <c r="I5" s="9"/>
      <c r="J5" s="10">
        <v>5</v>
      </c>
      <c r="K5" s="9"/>
      <c r="L5" s="10" t="s">
        <v>7</v>
      </c>
      <c r="M5" s="9"/>
      <c r="N5" s="9"/>
      <c r="O5" s="9"/>
      <c r="P5" s="7"/>
      <c r="Q5" s="7"/>
      <c r="R5" s="7"/>
      <c r="Y5" s="13"/>
      <c r="Z5" s="60"/>
      <c r="AA5" s="60"/>
      <c r="AB5" s="4"/>
      <c r="AC5" s="60"/>
    </row>
    <row r="6" spans="2:29" ht="12.75">
      <c r="B6" s="12">
        <v>1</v>
      </c>
      <c r="C6" s="61" t="s">
        <v>40</v>
      </c>
      <c r="D6" s="14"/>
      <c r="E6" s="15">
        <v>0</v>
      </c>
      <c r="F6" s="14"/>
      <c r="G6" s="15">
        <v>0</v>
      </c>
      <c r="H6" s="14"/>
      <c r="I6" s="15"/>
      <c r="J6" s="14"/>
      <c r="K6" s="15">
        <v>0</v>
      </c>
      <c r="L6" s="14"/>
      <c r="M6" s="15"/>
      <c r="N6" s="16">
        <f>E6+G6+I6+K6+M6</f>
        <v>0</v>
      </c>
      <c r="O6" s="16">
        <v>5</v>
      </c>
      <c r="P6" s="7"/>
      <c r="Q6" s="7"/>
      <c r="R6" s="7"/>
      <c r="S6" s="7"/>
      <c r="T6" s="7"/>
      <c r="Y6" s="61"/>
      <c r="Z6" s="60"/>
      <c r="AA6" s="60"/>
      <c r="AB6" s="4"/>
      <c r="AC6" s="4"/>
    </row>
    <row r="7" spans="2:29" ht="12.75">
      <c r="B7" s="9"/>
      <c r="C7" s="9"/>
      <c r="D7" s="10">
        <v>1</v>
      </c>
      <c r="E7" s="9"/>
      <c r="F7" s="10">
        <v>4</v>
      </c>
      <c r="G7" s="9"/>
      <c r="H7" s="10" t="s">
        <v>7</v>
      </c>
      <c r="I7" s="9"/>
      <c r="J7" s="10">
        <v>3</v>
      </c>
      <c r="K7" s="9"/>
      <c r="L7" s="10">
        <v>5</v>
      </c>
      <c r="M7" s="9"/>
      <c r="N7" s="9"/>
      <c r="O7" s="9"/>
      <c r="P7" s="7"/>
      <c r="Q7" s="7"/>
      <c r="R7" s="7"/>
      <c r="S7" s="7"/>
      <c r="T7" s="7"/>
      <c r="U7" s="7"/>
      <c r="V7" s="7"/>
      <c r="W7" s="7"/>
      <c r="Y7" s="60"/>
      <c r="Z7" s="60"/>
      <c r="AA7" s="60"/>
      <c r="AB7" s="4"/>
      <c r="AC7" s="4"/>
    </row>
    <row r="8" spans="2:29" ht="12.75">
      <c r="B8" s="12">
        <v>2</v>
      </c>
      <c r="C8" s="18" t="s">
        <v>41</v>
      </c>
      <c r="D8" s="14"/>
      <c r="E8" s="15">
        <v>4</v>
      </c>
      <c r="F8" s="14"/>
      <c r="G8" s="15">
        <v>1</v>
      </c>
      <c r="H8" s="14"/>
      <c r="I8" s="15"/>
      <c r="J8" s="14"/>
      <c r="K8" s="15">
        <v>0</v>
      </c>
      <c r="L8" s="14"/>
      <c r="M8" s="15"/>
      <c r="N8" s="16">
        <v>5</v>
      </c>
      <c r="O8" s="16">
        <v>3</v>
      </c>
      <c r="S8" s="7"/>
      <c r="T8" s="7"/>
      <c r="U8" s="7"/>
      <c r="V8" s="7"/>
      <c r="W8" s="7"/>
      <c r="Y8" s="60"/>
      <c r="Z8" s="60"/>
      <c r="AA8" s="60"/>
      <c r="AB8" s="4"/>
      <c r="AC8" s="4"/>
    </row>
    <row r="9" spans="2:29" ht="12.75">
      <c r="B9" s="9"/>
      <c r="C9" s="9"/>
      <c r="D9" s="10" t="s">
        <v>7</v>
      </c>
      <c r="E9" s="9"/>
      <c r="F9" s="10">
        <v>1</v>
      </c>
      <c r="G9" s="9"/>
      <c r="H9" s="10">
        <v>5</v>
      </c>
      <c r="I9" s="9"/>
      <c r="J9" s="10">
        <v>2</v>
      </c>
      <c r="K9" s="9"/>
      <c r="L9" s="10">
        <v>4</v>
      </c>
      <c r="M9" s="9"/>
      <c r="N9" s="9"/>
      <c r="O9" s="9"/>
      <c r="P9" s="7"/>
      <c r="Q9" s="7"/>
      <c r="R9" s="7"/>
      <c r="S9" s="7"/>
      <c r="T9" s="7"/>
      <c r="U9" s="7"/>
      <c r="V9" s="7"/>
      <c r="W9" s="7"/>
      <c r="Y9" s="62"/>
      <c r="Z9" s="60"/>
      <c r="AA9" s="60"/>
      <c r="AB9" s="60"/>
      <c r="AC9" s="4"/>
    </row>
    <row r="10" spans="2:29" ht="12.75">
      <c r="B10" s="12">
        <v>3</v>
      </c>
      <c r="C10" s="18" t="s">
        <v>42</v>
      </c>
      <c r="D10" s="14"/>
      <c r="E10" s="15"/>
      <c r="F10" s="14"/>
      <c r="G10" s="15">
        <v>4</v>
      </c>
      <c r="H10" s="14"/>
      <c r="I10" s="15">
        <v>4</v>
      </c>
      <c r="J10" s="14"/>
      <c r="K10" s="15">
        <v>4</v>
      </c>
      <c r="L10" s="14"/>
      <c r="M10" s="15"/>
      <c r="N10" s="16">
        <v>12</v>
      </c>
      <c r="O10" s="16">
        <v>1</v>
      </c>
      <c r="P10" s="7"/>
      <c r="Q10" s="7"/>
      <c r="R10" s="7"/>
      <c r="U10" s="7"/>
      <c r="V10" s="7"/>
      <c r="W10" s="7"/>
      <c r="Y10" s="60"/>
      <c r="Z10" s="60"/>
      <c r="AA10" s="60"/>
      <c r="AB10" s="60"/>
      <c r="AC10" s="4"/>
    </row>
    <row r="11" spans="2:29" ht="12.75">
      <c r="B11" s="9"/>
      <c r="C11" s="9"/>
      <c r="D11" s="10">
        <v>5</v>
      </c>
      <c r="E11" s="9"/>
      <c r="F11" s="10">
        <v>2</v>
      </c>
      <c r="G11" s="9"/>
      <c r="H11" s="10">
        <v>1</v>
      </c>
      <c r="I11" s="9"/>
      <c r="J11" s="10" t="s">
        <v>7</v>
      </c>
      <c r="K11" s="9"/>
      <c r="L11" s="10">
        <v>3</v>
      </c>
      <c r="M11" s="9"/>
      <c r="N11" s="9"/>
      <c r="O11" s="9"/>
      <c r="P11" s="7"/>
      <c r="Q11" s="7"/>
      <c r="R11" s="7"/>
      <c r="U11" s="7"/>
      <c r="V11" s="7"/>
      <c r="W11" s="7"/>
      <c r="Y11" s="60"/>
      <c r="Z11" s="60"/>
      <c r="AA11" s="60"/>
      <c r="AB11" s="60"/>
      <c r="AC11" s="60"/>
    </row>
    <row r="12" spans="2:29" ht="12.75">
      <c r="B12" s="12">
        <v>4</v>
      </c>
      <c r="C12" s="18" t="s">
        <v>43</v>
      </c>
      <c r="D12" s="14"/>
      <c r="E12" s="15">
        <v>0</v>
      </c>
      <c r="F12" s="14"/>
      <c r="G12" s="15">
        <v>3</v>
      </c>
      <c r="H12" s="14"/>
      <c r="I12" s="15">
        <v>4</v>
      </c>
      <c r="J12" s="14"/>
      <c r="K12" s="15"/>
      <c r="L12" s="14"/>
      <c r="M12" s="15">
        <v>0</v>
      </c>
      <c r="N12" s="16">
        <f>E12+G12+I12+K12+M12</f>
        <v>7</v>
      </c>
      <c r="O12" s="16">
        <v>3</v>
      </c>
      <c r="P12" s="7"/>
      <c r="Q12" s="7"/>
      <c r="R12" s="7"/>
      <c r="U12" s="7"/>
      <c r="V12" s="7"/>
      <c r="W12" s="7"/>
      <c r="Y12" s="60"/>
      <c r="Z12" s="60"/>
      <c r="AA12" s="60"/>
      <c r="AB12" s="60"/>
      <c r="AC12" s="60"/>
    </row>
    <row r="13" spans="2:29" ht="12.75">
      <c r="B13" s="9"/>
      <c r="C13" s="9"/>
      <c r="D13" s="10">
        <v>4</v>
      </c>
      <c r="E13" s="9"/>
      <c r="F13" s="10" t="s">
        <v>7</v>
      </c>
      <c r="G13" s="9"/>
      <c r="H13" s="10">
        <v>3</v>
      </c>
      <c r="I13" s="9"/>
      <c r="J13" s="10">
        <v>1</v>
      </c>
      <c r="K13" s="9"/>
      <c r="L13" s="10">
        <v>2</v>
      </c>
      <c r="M13" s="9"/>
      <c r="N13" s="9"/>
      <c r="O13" s="9"/>
      <c r="P13" s="7"/>
      <c r="Q13" s="7"/>
      <c r="R13" s="7"/>
      <c r="U13" s="7"/>
      <c r="V13" s="7"/>
      <c r="W13" s="7"/>
      <c r="Y13" s="60"/>
      <c r="Z13" s="60"/>
      <c r="AA13" s="60"/>
      <c r="AB13" s="60"/>
      <c r="AC13" s="60"/>
    </row>
    <row r="14" spans="2:29" ht="12.75">
      <c r="B14" s="12">
        <v>5</v>
      </c>
      <c r="C14" s="18" t="s">
        <v>44</v>
      </c>
      <c r="D14" s="14"/>
      <c r="E14" s="15">
        <v>4</v>
      </c>
      <c r="F14" s="14"/>
      <c r="G14" s="15"/>
      <c r="H14" s="14"/>
      <c r="I14" s="15">
        <v>0</v>
      </c>
      <c r="J14" s="14"/>
      <c r="K14" s="15">
        <v>4</v>
      </c>
      <c r="L14" s="14"/>
      <c r="M14" s="15"/>
      <c r="N14" s="16"/>
      <c r="O14" s="16">
        <v>2</v>
      </c>
      <c r="U14" s="7"/>
      <c r="V14" s="7"/>
      <c r="W14" s="7"/>
      <c r="Y14" s="60"/>
      <c r="Z14" s="60"/>
      <c r="AA14" s="60"/>
      <c r="AB14" s="60"/>
      <c r="AC14" s="60"/>
    </row>
    <row r="15" spans="9:28" ht="12.75">
      <c r="I15" s="22"/>
      <c r="U15" s="7"/>
      <c r="V15" s="7"/>
      <c r="W15" s="7"/>
      <c r="Y15" s="63"/>
      <c r="Z15" s="63"/>
      <c r="AA15" s="64"/>
      <c r="AB15" s="64"/>
    </row>
    <row r="16" spans="3:24" ht="12.75">
      <c r="C16" s="60"/>
      <c r="H16" s="7"/>
      <c r="I16" s="7"/>
      <c r="J16" s="7"/>
      <c r="K16" s="7"/>
      <c r="U16" s="7"/>
      <c r="V16" s="7"/>
      <c r="W16" s="7"/>
      <c r="X16" s="7"/>
    </row>
    <row r="17" spans="4:23" ht="12.75">
      <c r="D17" s="7"/>
      <c r="E17" s="7"/>
      <c r="F17" s="7"/>
      <c r="G17" s="7"/>
      <c r="H17" s="7"/>
      <c r="I17" s="7"/>
      <c r="U17" s="7"/>
      <c r="V17" s="7"/>
      <c r="W17" s="7"/>
    </row>
    <row r="18" spans="9:23" ht="12.75">
      <c r="I18" s="7"/>
      <c r="U18" s="7"/>
      <c r="V18" s="7"/>
      <c r="W18" s="7"/>
    </row>
    <row r="19" spans="9:24" ht="12.75">
      <c r="I19" s="7"/>
      <c r="O19" s="7"/>
      <c r="U19" s="7"/>
      <c r="V19" s="7"/>
      <c r="W19" s="7"/>
      <c r="X19" s="7"/>
    </row>
    <row r="20" spans="9:23" ht="12.75">
      <c r="I20" s="7"/>
      <c r="O20" s="7"/>
      <c r="U20" s="7"/>
      <c r="V20" s="7"/>
      <c r="W20" s="7"/>
    </row>
    <row r="21" spans="1:23" ht="12.75">
      <c r="A21" s="5"/>
      <c r="B21" s="7"/>
      <c r="C21" s="7"/>
      <c r="D21" s="7"/>
      <c r="E21" s="7"/>
      <c r="F21" s="7"/>
      <c r="G21" s="7"/>
      <c r="H21" s="7"/>
      <c r="I21" s="7"/>
      <c r="U21" s="7"/>
      <c r="V21" s="7"/>
      <c r="W21" s="7"/>
    </row>
    <row r="22" spans="2:23" ht="12.75">
      <c r="B22" s="7"/>
      <c r="C22" s="7"/>
      <c r="D22" s="7"/>
      <c r="E22" s="7"/>
      <c r="F22" s="7"/>
      <c r="G22" s="7"/>
      <c r="H22" s="7"/>
      <c r="I22" s="7"/>
      <c r="N22" s="7"/>
      <c r="U22" s="7"/>
      <c r="V22" s="7" t="s">
        <v>45</v>
      </c>
      <c r="W22" s="7"/>
    </row>
    <row r="23" spans="2:23" ht="12.75">
      <c r="B23" s="7"/>
      <c r="C23" s="7"/>
      <c r="D23" s="7"/>
      <c r="E23" s="7"/>
      <c r="F23" s="7"/>
      <c r="G23" s="7"/>
      <c r="H23" s="7"/>
      <c r="I23" s="7"/>
      <c r="N23" s="7"/>
      <c r="P23" s="7"/>
      <c r="Q23" s="7"/>
      <c r="R23" s="7"/>
      <c r="U23" s="7"/>
      <c r="V23" s="7"/>
      <c r="W23" s="7"/>
    </row>
    <row r="24" spans="9:23" ht="12.75">
      <c r="I24" s="7"/>
      <c r="P24" s="7"/>
      <c r="Q24" s="7"/>
      <c r="R24" s="7"/>
      <c r="U24" s="7"/>
      <c r="V24" s="7"/>
      <c r="W24" s="7"/>
    </row>
    <row r="25" spans="9:23" ht="12.75">
      <c r="I25" s="7"/>
      <c r="N25" s="7"/>
      <c r="P25" s="7"/>
      <c r="Q25" s="7"/>
      <c r="R25" s="7"/>
      <c r="U25" s="7"/>
      <c r="V25" s="7"/>
      <c r="W25" s="7"/>
    </row>
    <row r="26" spans="6:23" ht="12.75">
      <c r="F26" s="7"/>
      <c r="G26" s="7"/>
      <c r="H26" s="7"/>
      <c r="I26" s="7"/>
      <c r="O26" s="5"/>
      <c r="P26" s="7"/>
      <c r="Q26" s="7"/>
      <c r="R26" s="7"/>
      <c r="S26" s="7"/>
      <c r="T26" s="7"/>
      <c r="U26" s="7"/>
      <c r="V26" s="7"/>
      <c r="W26" s="7"/>
    </row>
    <row r="27" spans="16:20" ht="12.75">
      <c r="P27" s="7"/>
      <c r="Q27" s="7"/>
      <c r="R27" s="7"/>
      <c r="S27" s="7"/>
      <c r="T27" s="7"/>
    </row>
    <row r="28" ht="12.75">
      <c r="I28" s="7"/>
    </row>
    <row r="29" ht="12.75">
      <c r="I29" s="7"/>
    </row>
    <row r="30" spans="18:23" ht="12.75">
      <c r="R30" s="7"/>
      <c r="W30" s="7"/>
    </row>
    <row r="31" spans="9:23" ht="12.75">
      <c r="I31" s="7"/>
      <c r="P31" s="32" t="s">
        <v>26</v>
      </c>
      <c r="R31" s="7"/>
      <c r="W31" s="7"/>
    </row>
    <row r="33" ht="12.75">
      <c r="P33" s="32" t="s">
        <v>27</v>
      </c>
    </row>
    <row r="38" spans="1:11" ht="12.75">
      <c r="A38" s="5"/>
      <c r="K38" s="7"/>
    </row>
    <row r="39" spans="1:11" ht="12.75">
      <c r="A39" s="5"/>
      <c r="K39" s="7"/>
    </row>
    <row r="40" spans="1:11" ht="12.75">
      <c r="A40" s="5"/>
      <c r="C40" t="s">
        <v>0</v>
      </c>
      <c r="D40" s="1" t="s">
        <v>1</v>
      </c>
      <c r="K40" s="7"/>
    </row>
    <row r="41" spans="1:11" ht="12.75">
      <c r="A41" s="5"/>
      <c r="B41" t="s">
        <v>46</v>
      </c>
      <c r="K41" s="7"/>
    </row>
    <row r="42" spans="1:11" ht="12.75">
      <c r="A42" s="5"/>
      <c r="C42" t="s">
        <v>3</v>
      </c>
      <c r="K42" s="7"/>
    </row>
    <row r="43" spans="1:11" ht="12.75">
      <c r="A43" s="5"/>
      <c r="K43" s="7"/>
    </row>
    <row r="44" spans="3:18" ht="19.5" customHeight="1">
      <c r="C44" t="s">
        <v>29</v>
      </c>
      <c r="P44" s="33" t="s">
        <v>30</v>
      </c>
      <c r="R44" s="33" t="s">
        <v>31</v>
      </c>
    </row>
    <row r="45" spans="1:22" s="34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19" s="34" customFormat="1" ht="19.5" customHeight="1">
      <c r="A46" s="35" t="s">
        <v>32</v>
      </c>
      <c r="B46" s="36"/>
      <c r="C46" s="37" t="str">
        <f>C6</f>
        <v>Artūrs Andrejanovs, Daugavpils</v>
      </c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9"/>
      <c r="Q46" s="40"/>
      <c r="R46" s="37">
        <v>0</v>
      </c>
      <c r="S46" s="40"/>
    </row>
    <row r="47" spans="1:19" s="34" customFormat="1" ht="19.5" customHeight="1">
      <c r="A47" s="41" t="s">
        <v>14</v>
      </c>
      <c r="B47" s="42"/>
      <c r="C47" s="37" t="str">
        <f>C8</f>
        <v>Maskov Nikita, Polock</v>
      </c>
      <c r="D47" s="37"/>
      <c r="E47" s="38"/>
      <c r="F47" s="37"/>
      <c r="G47" s="37"/>
      <c r="H47" s="37">
        <v>4</v>
      </c>
      <c r="I47" s="37"/>
      <c r="J47" s="37"/>
      <c r="K47" s="37"/>
      <c r="L47" s="37"/>
      <c r="M47" s="37"/>
      <c r="N47" s="37"/>
      <c r="O47" s="37"/>
      <c r="P47" s="39"/>
      <c r="Q47" s="40"/>
      <c r="R47" s="37">
        <v>4</v>
      </c>
      <c r="S47" s="40"/>
    </row>
    <row r="48" s="34" customFormat="1" ht="19.5" customHeight="1"/>
    <row r="49" spans="1:19" s="34" customFormat="1" ht="19.5" customHeight="1">
      <c r="A49" s="35" t="s">
        <v>32</v>
      </c>
      <c r="B49" s="36"/>
      <c r="C49" s="37" t="str">
        <f>C14</f>
        <v>Teplušonok Daniil, Vilnus</v>
      </c>
      <c r="D49" s="37"/>
      <c r="E49" s="38"/>
      <c r="F49" s="37">
        <v>4</v>
      </c>
      <c r="G49" s="37"/>
      <c r="H49" s="37" t="s">
        <v>47</v>
      </c>
      <c r="I49" s="37"/>
      <c r="J49" s="37"/>
      <c r="K49" s="37"/>
      <c r="L49" s="37"/>
      <c r="M49" s="37"/>
      <c r="N49" s="37"/>
      <c r="O49" s="37"/>
      <c r="P49" s="39"/>
      <c r="Q49" s="40"/>
      <c r="R49" s="37">
        <v>4</v>
      </c>
      <c r="S49" s="40"/>
    </row>
    <row r="50" spans="1:19" s="34" customFormat="1" ht="19.5" customHeight="1">
      <c r="A50" s="41" t="s">
        <v>14</v>
      </c>
      <c r="B50" s="42"/>
      <c r="C50" s="37" t="str">
        <f>C12</f>
        <v>Livaks Ilja, Polock</v>
      </c>
      <c r="D50" s="37"/>
      <c r="E50" s="3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9"/>
      <c r="Q50" s="40"/>
      <c r="R50" s="37">
        <v>0</v>
      </c>
      <c r="S50" s="40"/>
    </row>
    <row r="51" s="34" customFormat="1" ht="19.5" customHeight="1"/>
    <row r="52" s="34" customFormat="1" ht="19.5" customHeight="1"/>
    <row r="53" spans="3:6" s="34" customFormat="1" ht="19.5" customHeight="1">
      <c r="C53" s="34" t="str">
        <f>C10</f>
        <v> Zakopļapins Matvejs, Rīga</v>
      </c>
      <c r="F53" s="43" t="s">
        <v>33</v>
      </c>
    </row>
    <row r="54" spans="1:22" s="34" customFormat="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34" customFormat="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34" customFormat="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34" customFormat="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34" customFormat="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34" customFormat="1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34" customFormat="1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34" customFormat="1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34" customFormat="1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34" customFormat="1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34" customFormat="1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t="s">
        <v>34</v>
      </c>
      <c r="T64"/>
      <c r="U64"/>
      <c r="V64"/>
    </row>
    <row r="65" spans="1:22" s="34" customFormat="1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34" customFormat="1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34" customFormat="1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ht="19.5" customHeight="1"/>
    <row r="69" spans="1:11" ht="19.5" customHeight="1">
      <c r="A69" s="5"/>
      <c r="K69" s="7"/>
    </row>
    <row r="70" spans="1:11" ht="19.5" customHeight="1">
      <c r="A70" s="5"/>
      <c r="K70" s="7"/>
    </row>
    <row r="71" spans="1:11" ht="19.5" customHeight="1">
      <c r="A71" s="5"/>
      <c r="K71" s="7"/>
    </row>
    <row r="72" spans="1:11" ht="12.75">
      <c r="A72" s="5"/>
      <c r="B72" t="s">
        <v>48</v>
      </c>
      <c r="D72" s="1" t="s">
        <v>1</v>
      </c>
      <c r="K72" s="7"/>
    </row>
    <row r="73" spans="1:11" ht="12.75">
      <c r="A73" s="5"/>
      <c r="C73" t="s">
        <v>0</v>
      </c>
      <c r="K73" s="7"/>
    </row>
    <row r="74" spans="1:11" ht="12.75">
      <c r="A74" s="5"/>
      <c r="C74" t="s">
        <v>3</v>
      </c>
      <c r="K74" s="7"/>
    </row>
    <row r="75" spans="3:18" ht="12.75">
      <c r="C75" t="s">
        <v>29</v>
      </c>
      <c r="P75" s="33" t="s">
        <v>30</v>
      </c>
      <c r="R75" s="33" t="s">
        <v>31</v>
      </c>
    </row>
    <row r="77" spans="1:22" ht="12.75">
      <c r="A77" s="35" t="s">
        <v>32</v>
      </c>
      <c r="B77" s="36"/>
      <c r="C77" s="37" t="str">
        <f>C6</f>
        <v>Artūrs Andrejanovs, Daugavpils</v>
      </c>
      <c r="D77" s="37"/>
      <c r="E77" s="38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9"/>
      <c r="Q77" s="40"/>
      <c r="R77" s="37">
        <v>0</v>
      </c>
      <c r="S77" s="40"/>
      <c r="T77" s="34"/>
      <c r="U77" s="34"/>
      <c r="V77" s="34"/>
    </row>
    <row r="78" spans="1:22" ht="12.75">
      <c r="A78" s="41" t="s">
        <v>14</v>
      </c>
      <c r="B78" s="42"/>
      <c r="C78" s="37" t="str">
        <f>C10</f>
        <v> Zakopļapins Matvejs, Rīga</v>
      </c>
      <c r="D78" s="37"/>
      <c r="E78" s="38"/>
      <c r="F78" s="37">
        <v>4</v>
      </c>
      <c r="G78" s="37"/>
      <c r="H78" s="37"/>
      <c r="I78" s="37"/>
      <c r="J78" s="37"/>
      <c r="K78" s="37"/>
      <c r="L78" s="37"/>
      <c r="M78" s="37"/>
      <c r="N78" s="37"/>
      <c r="O78" s="37"/>
      <c r="P78" s="39"/>
      <c r="Q78" s="40"/>
      <c r="R78" s="37">
        <v>4</v>
      </c>
      <c r="S78" s="40"/>
      <c r="T78" s="34"/>
      <c r="U78" s="34"/>
      <c r="V78" s="34"/>
    </row>
    <row r="79" spans="1:2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12.75">
      <c r="A80" s="35" t="s">
        <v>32</v>
      </c>
      <c r="B80" s="36"/>
      <c r="C80" s="37" t="str">
        <f>C8</f>
        <v>Maskov Nikita, Polock</v>
      </c>
      <c r="D80" s="37"/>
      <c r="E80" s="38"/>
      <c r="F80" s="37" t="s">
        <v>49</v>
      </c>
      <c r="G80" s="37">
        <v>1</v>
      </c>
      <c r="H80" s="37">
        <v>1</v>
      </c>
      <c r="I80" s="37">
        <v>1</v>
      </c>
      <c r="J80" s="37"/>
      <c r="K80" s="37"/>
      <c r="L80" s="37"/>
      <c r="M80" s="37"/>
      <c r="N80" s="37"/>
      <c r="O80" s="37"/>
      <c r="P80" s="39"/>
      <c r="Q80" s="40"/>
      <c r="R80" s="37">
        <v>1</v>
      </c>
      <c r="S80" s="40"/>
      <c r="T80" s="34"/>
      <c r="U80" s="34"/>
      <c r="V80" s="34"/>
    </row>
    <row r="81" spans="1:22" ht="12.75">
      <c r="A81" s="41" t="s">
        <v>14</v>
      </c>
      <c r="B81" s="42"/>
      <c r="C81" s="37" t="str">
        <f>C12</f>
        <v>Livaks Ilja, Polock</v>
      </c>
      <c r="D81" s="37"/>
      <c r="E81" s="38"/>
      <c r="F81" s="37" t="s">
        <v>49</v>
      </c>
      <c r="G81" s="37">
        <v>4</v>
      </c>
      <c r="H81" s="37">
        <v>1</v>
      </c>
      <c r="I81" s="37">
        <v>1</v>
      </c>
      <c r="J81" s="37"/>
      <c r="K81" s="37"/>
      <c r="L81" s="37"/>
      <c r="M81" s="37"/>
      <c r="N81" s="37"/>
      <c r="O81" s="37"/>
      <c r="P81" s="39"/>
      <c r="Q81" s="40"/>
      <c r="R81" s="37">
        <v>3</v>
      </c>
      <c r="S81" s="40"/>
      <c r="T81" s="34"/>
      <c r="U81" s="34"/>
      <c r="V81" s="34"/>
    </row>
    <row r="82" spans="1:2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34"/>
      <c r="B84" s="34"/>
      <c r="C84" s="34" t="str">
        <f>C14</f>
        <v>Teplušonok Daniil, Vilnus</v>
      </c>
      <c r="D84" s="34"/>
      <c r="E84" s="34"/>
      <c r="F84" s="43" t="s">
        <v>33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>
        <f>+AD167</f>
        <v>0</v>
      </c>
      <c r="T84" s="34"/>
      <c r="U84" s="34"/>
      <c r="V84" s="34"/>
    </row>
    <row r="95" ht="12.75">
      <c r="S95" t="s">
        <v>34</v>
      </c>
    </row>
    <row r="100" spans="1:11" ht="12.75">
      <c r="A100" s="5"/>
      <c r="K100" s="7"/>
    </row>
    <row r="101" spans="1:11" ht="12.75">
      <c r="A101" s="5"/>
      <c r="K101" s="7"/>
    </row>
    <row r="102" spans="1:11" ht="12.75">
      <c r="A102" s="5"/>
      <c r="K102" s="7"/>
    </row>
    <row r="103" spans="1:11" ht="12.75">
      <c r="A103" s="5"/>
      <c r="B103" t="s">
        <v>50</v>
      </c>
      <c r="D103" s="1" t="s">
        <v>1</v>
      </c>
      <c r="K103" s="7"/>
    </row>
    <row r="104" spans="1:11" ht="12.75">
      <c r="A104" s="5"/>
      <c r="C104" t="s">
        <v>0</v>
      </c>
      <c r="K104" s="7"/>
    </row>
    <row r="105" spans="1:11" ht="12.75">
      <c r="A105" s="5"/>
      <c r="C105" t="s">
        <v>3</v>
      </c>
      <c r="K105" s="7"/>
    </row>
    <row r="106" spans="3:18" ht="12.75">
      <c r="C106" t="s">
        <v>29</v>
      </c>
      <c r="P106" s="33" t="s">
        <v>30</v>
      </c>
      <c r="R106" s="33" t="s">
        <v>31</v>
      </c>
    </row>
    <row r="108" spans="1:22" ht="12.75">
      <c r="A108" s="35" t="s">
        <v>32</v>
      </c>
      <c r="B108" s="36"/>
      <c r="C108" s="37" t="str">
        <f>C6</f>
        <v>Artūrs Andrejanovs, Daugavpils</v>
      </c>
      <c r="D108" s="37"/>
      <c r="E108" s="3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9"/>
      <c r="Q108" s="40"/>
      <c r="R108" s="37">
        <v>0</v>
      </c>
      <c r="S108" s="40"/>
      <c r="T108" s="34"/>
      <c r="U108" s="34"/>
      <c r="V108" s="34"/>
    </row>
    <row r="109" spans="1:22" ht="12.75">
      <c r="A109" s="41" t="s">
        <v>14</v>
      </c>
      <c r="B109" s="42"/>
      <c r="C109" s="37" t="str">
        <f>C12</f>
        <v>Livaks Ilja, Polock</v>
      </c>
      <c r="D109" s="37"/>
      <c r="E109" s="38"/>
      <c r="F109" s="37">
        <v>4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9"/>
      <c r="Q109" s="40"/>
      <c r="R109" s="37">
        <v>4</v>
      </c>
      <c r="S109" s="40"/>
      <c r="T109" s="34"/>
      <c r="U109" s="34"/>
      <c r="V109" s="34"/>
    </row>
    <row r="110" spans="1:2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12.75">
      <c r="A111" s="35" t="s">
        <v>32</v>
      </c>
      <c r="B111" s="36"/>
      <c r="C111" s="37" t="str">
        <f>C10</f>
        <v> Zakopļapins Matvejs, Rīga</v>
      </c>
      <c r="D111" s="37"/>
      <c r="E111" s="38"/>
      <c r="F111" s="37">
        <v>4</v>
      </c>
      <c r="G111" s="37" t="s">
        <v>47</v>
      </c>
      <c r="H111" s="37"/>
      <c r="I111" s="37"/>
      <c r="J111" s="37"/>
      <c r="K111" s="37"/>
      <c r="L111" s="37"/>
      <c r="M111" s="37"/>
      <c r="N111" s="37"/>
      <c r="O111" s="37"/>
      <c r="P111" s="39"/>
      <c r="Q111" s="40"/>
      <c r="R111" s="37">
        <v>4</v>
      </c>
      <c r="S111" s="40"/>
      <c r="T111" s="34"/>
      <c r="U111" s="34"/>
      <c r="V111" s="34"/>
    </row>
    <row r="112" spans="1:22" ht="12.75">
      <c r="A112" s="41" t="s">
        <v>14</v>
      </c>
      <c r="B112" s="42"/>
      <c r="C112" s="37" t="str">
        <f>C14</f>
        <v>Teplušonok Daniil, Vilnus</v>
      </c>
      <c r="D112" s="37"/>
      <c r="E112" s="38"/>
      <c r="F112" s="37">
        <v>1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9"/>
      <c r="Q112" s="40"/>
      <c r="R112" s="37">
        <v>0</v>
      </c>
      <c r="S112" s="40"/>
      <c r="T112" s="34"/>
      <c r="U112" s="34"/>
      <c r="V112" s="34"/>
    </row>
    <row r="113" spans="1:2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ht="12.75">
      <c r="A115" s="34"/>
      <c r="B115" s="34"/>
      <c r="C115" s="34" t="str">
        <f>C8</f>
        <v>Maskov Nikita, Polock</v>
      </c>
      <c r="D115" s="34"/>
      <c r="E115" s="34"/>
      <c r="F115" s="43" t="s">
        <v>33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26" ht="12.75">
      <c r="S126" t="s">
        <v>34</v>
      </c>
    </row>
    <row r="131" spans="1:11" ht="12.75">
      <c r="A131" s="5"/>
      <c r="K131" s="7"/>
    </row>
    <row r="132" spans="1:11" ht="12.75">
      <c r="A132" s="5"/>
      <c r="D132" s="1" t="s">
        <v>1</v>
      </c>
      <c r="K132" s="7"/>
    </row>
    <row r="133" spans="1:11" ht="12.75">
      <c r="A133" s="5"/>
      <c r="C133" t="s">
        <v>0</v>
      </c>
      <c r="K133" s="7"/>
    </row>
    <row r="134" spans="1:11" ht="12.75">
      <c r="A134" s="5"/>
      <c r="B134" t="s">
        <v>51</v>
      </c>
      <c r="K134" s="7"/>
    </row>
    <row r="135" spans="1:11" ht="12.75">
      <c r="A135" s="5"/>
      <c r="C135" t="s">
        <v>3</v>
      </c>
      <c r="K135" s="7"/>
    </row>
    <row r="136" spans="1:11" ht="12.75">
      <c r="A136" s="5"/>
      <c r="K136" s="7"/>
    </row>
    <row r="137" spans="3:18" ht="12.75">
      <c r="C137" t="s">
        <v>29</v>
      </c>
      <c r="P137" s="33" t="s">
        <v>30</v>
      </c>
      <c r="R137" s="33" t="s">
        <v>31</v>
      </c>
    </row>
    <row r="139" spans="1:22" ht="12.75">
      <c r="A139" s="35" t="s">
        <v>32</v>
      </c>
      <c r="B139" s="36"/>
      <c r="C139" s="37" t="str">
        <f>C6</f>
        <v>Artūrs Andrejanovs, Daugavpils</v>
      </c>
      <c r="D139" s="37"/>
      <c r="E139" s="38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9"/>
      <c r="Q139" s="40"/>
      <c r="R139" s="37">
        <v>0</v>
      </c>
      <c r="S139" s="40"/>
      <c r="T139" s="34"/>
      <c r="U139" s="34"/>
      <c r="V139" s="34"/>
    </row>
    <row r="140" spans="1:22" ht="12.75">
      <c r="A140" s="41" t="s">
        <v>14</v>
      </c>
      <c r="B140" s="42"/>
      <c r="C140" s="37" t="str">
        <f>C14</f>
        <v>Teplušonok Daniil, Vilnus</v>
      </c>
      <c r="D140" s="37"/>
      <c r="E140" s="38"/>
      <c r="F140" s="37">
        <v>4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9"/>
      <c r="Q140" s="40"/>
      <c r="R140" s="37">
        <v>4</v>
      </c>
      <c r="S140" s="40"/>
      <c r="T140" s="34"/>
      <c r="U140" s="34"/>
      <c r="V140" s="34"/>
    </row>
    <row r="141" spans="1:2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ht="12.75">
      <c r="A142" s="35" t="s">
        <v>32</v>
      </c>
      <c r="B142" s="36"/>
      <c r="C142" s="37" t="str">
        <f>C10</f>
        <v> Zakopļapins Matvejs, Rīga</v>
      </c>
      <c r="D142" s="37"/>
      <c r="E142" s="38"/>
      <c r="F142" s="37">
        <v>1</v>
      </c>
      <c r="G142" s="37">
        <v>2</v>
      </c>
      <c r="H142" s="37">
        <v>2</v>
      </c>
      <c r="I142" s="37">
        <v>2</v>
      </c>
      <c r="J142" s="37"/>
      <c r="K142" s="37"/>
      <c r="L142" s="37"/>
      <c r="M142" s="37"/>
      <c r="N142" s="37"/>
      <c r="O142" s="37"/>
      <c r="P142" s="39"/>
      <c r="Q142" s="40"/>
      <c r="R142" s="37">
        <v>4</v>
      </c>
      <c r="S142" s="40"/>
      <c r="T142" s="34"/>
      <c r="U142" s="34"/>
      <c r="V142" s="34"/>
    </row>
    <row r="143" spans="1:22" ht="12.75">
      <c r="A143" s="41" t="s">
        <v>14</v>
      </c>
      <c r="B143" s="42"/>
      <c r="C143" s="37" t="str">
        <f>C8</f>
        <v>Maskov Nikita, Polock</v>
      </c>
      <c r="D143" s="37"/>
      <c r="E143" s="38"/>
      <c r="F143" s="37" t="s">
        <v>49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9"/>
      <c r="Q143" s="40"/>
      <c r="R143" s="37"/>
      <c r="S143" s="40"/>
      <c r="T143" s="34"/>
      <c r="U143" s="34"/>
      <c r="V143" s="34"/>
    </row>
    <row r="144" spans="1:2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ht="12.75">
      <c r="A146" s="34"/>
      <c r="B146" s="34"/>
      <c r="C146" s="34" t="str">
        <f>C12</f>
        <v>Livaks Ilja, Polock</v>
      </c>
      <c r="D146" s="34"/>
      <c r="E146" s="34"/>
      <c r="F146" s="43" t="s">
        <v>33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52" spans="1:11" ht="12.75">
      <c r="A152" s="5"/>
      <c r="B152" t="s">
        <v>52</v>
      </c>
      <c r="D152" s="1" t="s">
        <v>1</v>
      </c>
      <c r="K152" s="7"/>
    </row>
    <row r="153" spans="1:11" ht="12.75">
      <c r="A153" s="5"/>
      <c r="C153" t="s">
        <v>0</v>
      </c>
      <c r="K153" s="7"/>
    </row>
    <row r="154" spans="1:11" ht="12.75">
      <c r="A154" s="5"/>
      <c r="C154" t="s">
        <v>3</v>
      </c>
      <c r="K154" s="7"/>
    </row>
    <row r="155" spans="3:18" ht="12.75">
      <c r="C155" t="s">
        <v>29</v>
      </c>
      <c r="P155" s="33" t="s">
        <v>30</v>
      </c>
      <c r="R155" s="33" t="s">
        <v>31</v>
      </c>
    </row>
    <row r="157" spans="1:19" ht="12.75">
      <c r="A157" s="35" t="s">
        <v>32</v>
      </c>
      <c r="B157" s="36"/>
      <c r="C157" s="37" t="str">
        <f>C14</f>
        <v>Teplušonok Daniil, Vilnus</v>
      </c>
      <c r="D157" s="37"/>
      <c r="E157" s="38"/>
      <c r="F157" s="37">
        <v>2</v>
      </c>
      <c r="G157" s="37">
        <v>2</v>
      </c>
      <c r="H157" s="37"/>
      <c r="I157" s="37"/>
      <c r="J157" s="37"/>
      <c r="K157" s="37"/>
      <c r="L157" s="37"/>
      <c r="M157" s="37"/>
      <c r="N157" s="37"/>
      <c r="O157" s="37"/>
      <c r="P157" s="39"/>
      <c r="Q157" s="40"/>
      <c r="R157" s="37">
        <v>4</v>
      </c>
      <c r="S157" t="s">
        <v>34</v>
      </c>
    </row>
    <row r="158" spans="1:18" ht="12.75">
      <c r="A158" s="41" t="s">
        <v>14</v>
      </c>
      <c r="B158" s="42"/>
      <c r="C158" s="37" t="str">
        <f>C8</f>
        <v>Maskov Nikita, Polock</v>
      </c>
      <c r="D158" s="37"/>
      <c r="E158" s="38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9"/>
      <c r="Q158" s="40"/>
      <c r="R158" s="37">
        <v>0</v>
      </c>
    </row>
    <row r="159" spans="1:18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ht="12.75">
      <c r="A160" s="35" t="s">
        <v>32</v>
      </c>
      <c r="B160" s="36"/>
      <c r="C160" s="37" t="str">
        <f>C12</f>
        <v>Livaks Ilja, Polock</v>
      </c>
      <c r="D160" s="37"/>
      <c r="E160" s="38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9"/>
      <c r="Q160" s="40"/>
      <c r="R160" s="37">
        <v>0</v>
      </c>
    </row>
    <row r="161" spans="1:18" ht="12.75">
      <c r="A161" s="41" t="s">
        <v>14</v>
      </c>
      <c r="B161" s="42"/>
      <c r="C161" s="37" t="str">
        <f>C10</f>
        <v> Zakopļapins Matvejs, Rīga</v>
      </c>
      <c r="D161" s="37"/>
      <c r="E161" s="38"/>
      <c r="F161" s="37"/>
      <c r="G161" s="37"/>
      <c r="H161" s="37">
        <v>4</v>
      </c>
      <c r="I161" s="37"/>
      <c r="J161" s="37"/>
      <c r="K161" s="37"/>
      <c r="L161" s="37"/>
      <c r="M161" s="37"/>
      <c r="N161" s="37"/>
      <c r="O161" s="37"/>
      <c r="P161" s="39"/>
      <c r="Q161" s="40"/>
      <c r="R161" s="37">
        <v>4</v>
      </c>
    </row>
    <row r="162" spans="1:18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ht="12.75">
      <c r="A164" s="34"/>
      <c r="B164" s="34"/>
      <c r="C164" s="34" t="str">
        <f>C6</f>
        <v>Artūrs Andrejanovs, Daugavpils</v>
      </c>
      <c r="D164" s="34"/>
      <c r="E164" s="34"/>
      <c r="F164" s="43" t="s">
        <v>33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70" spans="19:22" ht="12.75">
      <c r="S170" s="65"/>
      <c r="T170" s="34"/>
      <c r="U170" s="34"/>
      <c r="V170" s="34"/>
    </row>
    <row r="171" spans="19:22" ht="12.75">
      <c r="S171" s="65"/>
      <c r="T171" s="34"/>
      <c r="U171" s="34"/>
      <c r="V171" s="34"/>
    </row>
    <row r="172" spans="19:22" ht="12.75">
      <c r="S172" s="34"/>
      <c r="T172" s="34"/>
      <c r="U172" s="34"/>
      <c r="V172" s="34"/>
    </row>
    <row r="173" spans="19:22" ht="12.75">
      <c r="S173" s="65"/>
      <c r="T173" s="34"/>
      <c r="U173" s="34"/>
      <c r="V173" s="34"/>
    </row>
    <row r="174" spans="19:22" ht="12.75">
      <c r="S174" s="65"/>
      <c r="T174" s="34"/>
      <c r="U174" s="34"/>
      <c r="V174" s="34"/>
    </row>
    <row r="175" spans="19:22" ht="12.75">
      <c r="S175" s="34"/>
      <c r="T175" s="34"/>
      <c r="U175" s="34"/>
      <c r="V175" s="34"/>
    </row>
    <row r="176" spans="19:22" ht="12.75">
      <c r="S176" s="34"/>
      <c r="T176" s="34"/>
      <c r="U176" s="34"/>
      <c r="V176" s="34"/>
    </row>
    <row r="177" spans="19:22" ht="12.75">
      <c r="S177" s="34"/>
      <c r="T177" s="34"/>
      <c r="U177" s="34"/>
      <c r="V177" s="34"/>
    </row>
    <row r="188" ht="12.75">
      <c r="S188" t="s">
        <v>34</v>
      </c>
    </row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AI120"/>
  <sheetViews>
    <sheetView workbookViewId="0" topLeftCell="A1">
      <selection activeCell="S22" sqref="S22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2.7109375" style="0" customWidth="1"/>
    <col min="7" max="7" width="3.7109375" style="0" customWidth="1"/>
    <col min="8" max="8" width="2.7109375" style="0" customWidth="1"/>
    <col min="9" max="9" width="3.7109375" style="0" customWidth="1"/>
    <col min="10" max="10" width="6.140625" style="0" customWidth="1"/>
    <col min="11" max="11" width="4.7109375" style="0" customWidth="1"/>
    <col min="12" max="12" width="8.7109375" style="0" customWidth="1"/>
    <col min="13" max="13" width="3.7109375" style="0" customWidth="1"/>
    <col min="14" max="14" width="11.28125" style="0" customWidth="1"/>
    <col min="15" max="30" width="2.7109375" style="0" customWidth="1"/>
  </cols>
  <sheetData>
    <row r="1" spans="3:6" ht="12.75">
      <c r="C1" t="s">
        <v>3</v>
      </c>
      <c r="F1" s="1" t="s">
        <v>1</v>
      </c>
    </row>
    <row r="2" spans="2:6" ht="12.75">
      <c r="B2" t="s">
        <v>53</v>
      </c>
      <c r="F2" s="1"/>
    </row>
    <row r="3" spans="3:15" ht="12.75">
      <c r="C3" t="s">
        <v>0</v>
      </c>
      <c r="F3" s="1"/>
      <c r="O3" s="5"/>
    </row>
    <row r="4" spans="4:13" ht="12.75">
      <c r="D4" s="7"/>
      <c r="E4" s="7"/>
      <c r="F4" s="7"/>
      <c r="G4" s="7"/>
      <c r="H4" s="7"/>
      <c r="J4" s="8" t="s">
        <v>4</v>
      </c>
      <c r="K4" s="7" t="s">
        <v>5</v>
      </c>
      <c r="L4" s="7"/>
      <c r="M4" s="7"/>
    </row>
    <row r="5" spans="1:35" ht="12.75">
      <c r="A5" s="5" t="s">
        <v>6</v>
      </c>
      <c r="B5" s="9"/>
      <c r="C5" s="66"/>
      <c r="D5" s="10">
        <v>3</v>
      </c>
      <c r="E5" s="9"/>
      <c r="F5" s="10">
        <v>5</v>
      </c>
      <c r="G5" s="9"/>
      <c r="H5" s="10">
        <v>7</v>
      </c>
      <c r="I5" s="9"/>
      <c r="J5" s="9"/>
      <c r="K5" s="9"/>
      <c r="O5" s="11" t="s">
        <v>9</v>
      </c>
      <c r="AE5" s="67"/>
      <c r="AF5" s="64"/>
      <c r="AG5" s="64"/>
      <c r="AH5" s="4"/>
      <c r="AI5" s="60"/>
    </row>
    <row r="6" spans="2:35" ht="12.75">
      <c r="B6" s="12">
        <v>1</v>
      </c>
      <c r="C6" s="68" t="s">
        <v>54</v>
      </c>
      <c r="D6" s="14"/>
      <c r="E6" s="15">
        <v>0</v>
      </c>
      <c r="F6" s="14"/>
      <c r="G6" s="15">
        <v>0</v>
      </c>
      <c r="H6" s="14"/>
      <c r="I6" s="15">
        <v>3</v>
      </c>
      <c r="J6" s="16"/>
      <c r="K6" s="16"/>
      <c r="AE6" s="68"/>
      <c r="AF6" s="64"/>
      <c r="AG6" s="64"/>
      <c r="AH6" s="4"/>
      <c r="AI6" s="4"/>
    </row>
    <row r="7" spans="2:35" ht="12.75">
      <c r="B7" s="9"/>
      <c r="C7" s="66"/>
      <c r="D7" s="10">
        <v>1</v>
      </c>
      <c r="E7" s="9"/>
      <c r="F7" s="10">
        <v>7</v>
      </c>
      <c r="G7" s="9"/>
      <c r="H7" s="10">
        <v>5</v>
      </c>
      <c r="I7" s="9"/>
      <c r="J7" s="9"/>
      <c r="K7" s="9"/>
      <c r="M7" s="19"/>
      <c r="N7" t="s">
        <v>55</v>
      </c>
      <c r="P7">
        <v>3</v>
      </c>
      <c r="AE7" s="64"/>
      <c r="AF7" s="64"/>
      <c r="AG7" s="64"/>
      <c r="AH7" s="4"/>
      <c r="AI7" s="4"/>
    </row>
    <row r="8" spans="2:35" ht="12.75">
      <c r="B8" s="12">
        <v>3</v>
      </c>
      <c r="C8" s="30" t="s">
        <v>56</v>
      </c>
      <c r="D8" s="14"/>
      <c r="E8" s="15">
        <v>4</v>
      </c>
      <c r="F8" s="14"/>
      <c r="G8" s="15">
        <v>4</v>
      </c>
      <c r="H8" s="14"/>
      <c r="I8" s="15">
        <v>0</v>
      </c>
      <c r="J8" s="16">
        <v>8</v>
      </c>
      <c r="K8" s="16">
        <v>2</v>
      </c>
      <c r="M8" s="19"/>
      <c r="N8" t="s">
        <v>57</v>
      </c>
      <c r="P8">
        <v>1</v>
      </c>
      <c r="AE8" s="64"/>
      <c r="AF8" s="64"/>
      <c r="AG8" s="64"/>
      <c r="AH8" s="4"/>
      <c r="AI8" s="4"/>
    </row>
    <row r="9" spans="2:35" ht="12.75">
      <c r="B9" s="9"/>
      <c r="C9" s="66"/>
      <c r="D9" s="10">
        <v>7</v>
      </c>
      <c r="E9" s="9"/>
      <c r="F9" s="10">
        <v>1</v>
      </c>
      <c r="G9" s="9"/>
      <c r="H9" s="10">
        <v>3</v>
      </c>
      <c r="I9" s="9"/>
      <c r="J9" s="9"/>
      <c r="K9" s="9"/>
      <c r="M9" s="19"/>
      <c r="AE9" s="64"/>
      <c r="AF9" s="64"/>
      <c r="AG9" s="64"/>
      <c r="AH9" s="60"/>
      <c r="AI9" s="4"/>
    </row>
    <row r="10" spans="2:35" ht="12.75">
      <c r="B10" s="12">
        <v>5</v>
      </c>
      <c r="C10" s="69" t="s">
        <v>58</v>
      </c>
      <c r="D10" s="14"/>
      <c r="E10" s="15">
        <v>4</v>
      </c>
      <c r="F10" s="14"/>
      <c r="G10" s="15">
        <v>4</v>
      </c>
      <c r="H10" s="14"/>
      <c r="I10" s="15">
        <v>4</v>
      </c>
      <c r="J10" s="16">
        <f>E10+G10+I10</f>
        <v>12</v>
      </c>
      <c r="K10" s="16">
        <v>1</v>
      </c>
      <c r="M10" s="19"/>
      <c r="AE10" s="64"/>
      <c r="AF10" s="64"/>
      <c r="AG10" s="64"/>
      <c r="AH10" s="60"/>
      <c r="AI10" s="4"/>
    </row>
    <row r="11" spans="2:35" ht="12.75">
      <c r="B11" s="9"/>
      <c r="C11" s="66"/>
      <c r="D11" s="10">
        <v>5</v>
      </c>
      <c r="E11" s="9"/>
      <c r="F11" s="10">
        <v>3</v>
      </c>
      <c r="G11" s="9"/>
      <c r="H11" s="10">
        <v>1</v>
      </c>
      <c r="I11" s="9"/>
      <c r="J11" s="9"/>
      <c r="K11" s="9"/>
      <c r="M11" s="19"/>
      <c r="AE11" s="70"/>
      <c r="AF11" s="64"/>
      <c r="AG11" s="64"/>
      <c r="AH11" s="60"/>
      <c r="AI11" s="60"/>
    </row>
    <row r="12" spans="2:35" ht="12.75">
      <c r="B12" s="12">
        <v>7</v>
      </c>
      <c r="C12" s="69" t="s">
        <v>59</v>
      </c>
      <c r="D12" s="14"/>
      <c r="E12" s="15">
        <v>0</v>
      </c>
      <c r="F12" s="14"/>
      <c r="G12" s="15">
        <v>0</v>
      </c>
      <c r="H12" s="14"/>
      <c r="I12" s="15">
        <v>1</v>
      </c>
      <c r="J12" s="16"/>
      <c r="K12" s="16"/>
      <c r="AE12" s="64"/>
      <c r="AF12" s="64"/>
      <c r="AG12" s="64"/>
      <c r="AH12" s="60"/>
      <c r="AI12" s="60"/>
    </row>
    <row r="13" spans="3:35" ht="12.75">
      <c r="C13" s="19"/>
      <c r="AE13" s="64"/>
      <c r="AF13" s="64"/>
      <c r="AG13" s="64"/>
      <c r="AH13" s="60"/>
      <c r="AI13" s="60"/>
    </row>
    <row r="14" spans="2:13" ht="12.75">
      <c r="B14" s="7"/>
      <c r="C14" s="8"/>
      <c r="D14" s="24"/>
      <c r="E14" s="25"/>
      <c r="F14" s="24"/>
      <c r="G14" s="25"/>
      <c r="H14" s="24"/>
      <c r="I14" s="25"/>
      <c r="J14" s="8" t="s">
        <v>4</v>
      </c>
      <c r="K14" s="7" t="s">
        <v>5</v>
      </c>
      <c r="M14" s="19"/>
    </row>
    <row r="15" spans="1:15" ht="12.75">
      <c r="A15" s="5" t="s">
        <v>14</v>
      </c>
      <c r="B15" s="9"/>
      <c r="C15" s="66"/>
      <c r="D15" s="10">
        <v>4</v>
      </c>
      <c r="E15" s="9"/>
      <c r="F15" s="10">
        <v>6</v>
      </c>
      <c r="G15" s="9"/>
      <c r="H15" s="10" t="s">
        <v>7</v>
      </c>
      <c r="I15" s="9"/>
      <c r="J15" s="9"/>
      <c r="K15" s="9"/>
      <c r="M15" s="19"/>
      <c r="O15" s="11" t="s">
        <v>17</v>
      </c>
    </row>
    <row r="16" spans="2:13" ht="12.75">
      <c r="B16" s="12">
        <v>2</v>
      </c>
      <c r="C16" s="69" t="s">
        <v>60</v>
      </c>
      <c r="D16" s="14"/>
      <c r="E16" s="15">
        <v>0</v>
      </c>
      <c r="F16" s="14"/>
      <c r="G16" s="15">
        <v>0</v>
      </c>
      <c r="H16" s="14"/>
      <c r="I16" s="15"/>
      <c r="J16" s="16"/>
      <c r="K16" s="16"/>
      <c r="M16" s="19"/>
    </row>
    <row r="17" spans="2:17" ht="12.75">
      <c r="B17" s="9"/>
      <c r="C17" s="66"/>
      <c r="D17" s="10">
        <v>2</v>
      </c>
      <c r="E17" s="9"/>
      <c r="F17" s="10" t="s">
        <v>7</v>
      </c>
      <c r="G17" s="9"/>
      <c r="H17" s="10">
        <v>6</v>
      </c>
      <c r="I17" s="9"/>
      <c r="J17" s="9"/>
      <c r="K17" s="9"/>
      <c r="M17" s="19" t="s">
        <v>19</v>
      </c>
      <c r="N17" t="s">
        <v>61</v>
      </c>
      <c r="Q17">
        <v>0</v>
      </c>
    </row>
    <row r="18" spans="2:17" ht="12.75">
      <c r="B18" s="12">
        <v>4</v>
      </c>
      <c r="C18" s="69" t="s">
        <v>62</v>
      </c>
      <c r="D18" s="14"/>
      <c r="E18" s="15">
        <v>3</v>
      </c>
      <c r="F18" s="14"/>
      <c r="G18" s="15"/>
      <c r="H18" s="14"/>
      <c r="I18" s="15">
        <v>3</v>
      </c>
      <c r="J18" s="16">
        <f>E18+G18+I18</f>
        <v>6</v>
      </c>
      <c r="K18" s="16">
        <v>1</v>
      </c>
      <c r="M18" s="19" t="s">
        <v>21</v>
      </c>
      <c r="N18" t="s">
        <v>57</v>
      </c>
      <c r="Q18">
        <v>4</v>
      </c>
    </row>
    <row r="19" spans="2:11" ht="12.75">
      <c r="B19" s="9"/>
      <c r="C19" s="66"/>
      <c r="D19" s="10" t="s">
        <v>7</v>
      </c>
      <c r="E19" s="9"/>
      <c r="F19" s="10">
        <v>2</v>
      </c>
      <c r="G19" s="9"/>
      <c r="H19" s="10">
        <v>4</v>
      </c>
      <c r="I19" s="9"/>
      <c r="J19" s="9"/>
      <c r="K19" s="9"/>
    </row>
    <row r="20" spans="2:17" ht="12.75">
      <c r="B20" s="12">
        <v>6</v>
      </c>
      <c r="C20" s="71" t="s">
        <v>63</v>
      </c>
      <c r="D20" s="14"/>
      <c r="E20" s="15"/>
      <c r="F20" s="14"/>
      <c r="G20" s="15">
        <v>4</v>
      </c>
      <c r="H20" s="14"/>
      <c r="I20" s="15">
        <v>1</v>
      </c>
      <c r="J20" s="16">
        <v>4</v>
      </c>
      <c r="K20" s="16">
        <v>2</v>
      </c>
      <c r="M20" s="19" t="s">
        <v>22</v>
      </c>
      <c r="N20" s="30" t="s">
        <v>64</v>
      </c>
      <c r="Q20">
        <v>0</v>
      </c>
    </row>
    <row r="21" spans="9:17" ht="12.75">
      <c r="I21" s="7"/>
      <c r="M21" s="19" t="s">
        <v>24</v>
      </c>
      <c r="N21" t="s">
        <v>55</v>
      </c>
      <c r="O21" s="7"/>
      <c r="Q21">
        <v>4</v>
      </c>
    </row>
    <row r="22" spans="9:15" ht="12.75">
      <c r="I22" s="7"/>
      <c r="O22" s="7"/>
    </row>
    <row r="23" spans="1:9" ht="12.75">
      <c r="A23" s="5"/>
      <c r="I23" s="7"/>
    </row>
    <row r="24" spans="4:14" ht="12.75">
      <c r="D24">
        <v>1</v>
      </c>
      <c r="E24" t="s">
        <v>55</v>
      </c>
      <c r="F24" s="7"/>
      <c r="G24" s="7"/>
      <c r="H24" s="7"/>
      <c r="I24" s="7"/>
      <c r="N24" s="7"/>
    </row>
    <row r="25" spans="4:14" ht="12.75">
      <c r="D25">
        <v>2</v>
      </c>
      <c r="E25" t="s">
        <v>65</v>
      </c>
      <c r="I25" s="7"/>
      <c r="N25" s="7"/>
    </row>
    <row r="26" spans="4:9" ht="12.75">
      <c r="D26">
        <v>3</v>
      </c>
      <c r="E26" t="s">
        <v>64</v>
      </c>
      <c r="I26" s="7"/>
    </row>
    <row r="27" spans="4:14" ht="12.75">
      <c r="D27">
        <v>3</v>
      </c>
      <c r="E27" t="s">
        <v>61</v>
      </c>
      <c r="I27" s="7"/>
      <c r="N27" s="7"/>
    </row>
    <row r="28" spans="9:15" ht="12.75">
      <c r="I28" s="7"/>
      <c r="O28" s="5"/>
    </row>
    <row r="29" ht="12.75">
      <c r="I29" s="7"/>
    </row>
    <row r="31" spans="9:14" ht="12.75">
      <c r="I31" s="7"/>
      <c r="N31" s="32" t="s">
        <v>26</v>
      </c>
    </row>
    <row r="33" ht="12.75">
      <c r="N33" s="32" t="s">
        <v>27</v>
      </c>
    </row>
    <row r="38" spans="1:11" ht="12.75">
      <c r="A38" s="5"/>
      <c r="K38" s="7"/>
    </row>
    <row r="39" spans="1:11" ht="12.75">
      <c r="A39" s="5"/>
      <c r="K39" s="7"/>
    </row>
    <row r="40" spans="1:11" ht="12.75">
      <c r="A40" s="5"/>
      <c r="K40" s="7"/>
    </row>
    <row r="41" spans="1:11" ht="12.75">
      <c r="A41" s="5"/>
      <c r="B41" t="s">
        <v>66</v>
      </c>
      <c r="E41" s="1" t="s">
        <v>1</v>
      </c>
      <c r="K41" s="7"/>
    </row>
    <row r="42" spans="1:11" ht="12.75">
      <c r="A42" s="5"/>
      <c r="C42" t="s">
        <v>3</v>
      </c>
      <c r="K42" s="7"/>
    </row>
    <row r="43" spans="1:11" ht="12.75">
      <c r="A43" s="5"/>
      <c r="C43" t="s">
        <v>0</v>
      </c>
      <c r="K43" s="7"/>
    </row>
    <row r="44" spans="3:18" ht="12.75">
      <c r="C44" t="s">
        <v>29</v>
      </c>
      <c r="P44" s="33" t="s">
        <v>30</v>
      </c>
      <c r="R44" s="33" t="s">
        <v>31</v>
      </c>
    </row>
    <row r="46" spans="1:19" s="34" customFormat="1" ht="19.5" customHeight="1">
      <c r="A46" s="35" t="s">
        <v>32</v>
      </c>
      <c r="B46" s="36"/>
      <c r="C46" s="37" t="str">
        <f>C6</f>
        <v>Maksims Novikovs, Daugavpils</v>
      </c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9"/>
      <c r="Q46" s="40"/>
      <c r="R46" s="37"/>
      <c r="S46" s="40">
        <v>0</v>
      </c>
    </row>
    <row r="47" spans="1:19" s="34" customFormat="1" ht="19.5" customHeight="1">
      <c r="A47" s="41" t="s">
        <v>14</v>
      </c>
      <c r="B47" s="42"/>
      <c r="C47" s="37" t="str">
        <f>C8</f>
        <v>Lukas Dubovski /Lietuva/</v>
      </c>
      <c r="D47" s="37"/>
      <c r="E47" s="38"/>
      <c r="F47" s="37"/>
      <c r="G47" s="37">
        <v>4</v>
      </c>
      <c r="H47" s="37">
        <v>4</v>
      </c>
      <c r="I47" s="37"/>
      <c r="J47" s="37"/>
      <c r="K47" s="37"/>
      <c r="L47" s="37"/>
      <c r="M47" s="37"/>
      <c r="N47" s="37"/>
      <c r="O47" s="37"/>
      <c r="P47" s="39"/>
      <c r="Q47" s="40"/>
      <c r="R47" s="37"/>
      <c r="S47" s="40">
        <v>4</v>
      </c>
    </row>
    <row r="48" s="34" customFormat="1" ht="19.5" customHeight="1"/>
    <row r="49" spans="1:19" s="34" customFormat="1" ht="19.5" customHeight="1">
      <c r="A49" s="35" t="s">
        <v>32</v>
      </c>
      <c r="B49" s="36"/>
      <c r="C49" s="37" t="str">
        <f>C12</f>
        <v>Artjoms Zobnins, Daugavpils</v>
      </c>
      <c r="D49" s="37"/>
      <c r="E49" s="38"/>
      <c r="F49" s="37">
        <v>1</v>
      </c>
      <c r="G49" s="37"/>
      <c r="H49" s="37"/>
      <c r="I49" s="37"/>
      <c r="J49" s="37"/>
      <c r="K49" s="37"/>
      <c r="L49" s="37"/>
      <c r="M49" s="37"/>
      <c r="N49" s="37"/>
      <c r="O49" s="37"/>
      <c r="P49" s="39"/>
      <c r="Q49" s="40"/>
      <c r="R49" s="37"/>
      <c r="S49" s="40">
        <v>0</v>
      </c>
    </row>
    <row r="50" spans="1:19" s="34" customFormat="1" ht="19.5" customHeight="1">
      <c r="A50" s="41" t="s">
        <v>14</v>
      </c>
      <c r="B50" s="42"/>
      <c r="C50" s="37" t="str">
        <f>C10</f>
        <v>Parhimčik Matvey, Žodino</v>
      </c>
      <c r="D50" s="37"/>
      <c r="E50" s="38"/>
      <c r="F50" s="37">
        <v>2</v>
      </c>
      <c r="G50" s="37">
        <v>4</v>
      </c>
      <c r="H50" s="37">
        <v>2</v>
      </c>
      <c r="I50" s="37">
        <v>1</v>
      </c>
      <c r="J50" s="37"/>
      <c r="K50" s="37"/>
      <c r="L50" s="37"/>
      <c r="M50" s="37"/>
      <c r="N50" s="37"/>
      <c r="O50" s="37"/>
      <c r="P50" s="39"/>
      <c r="Q50" s="40"/>
      <c r="R50" s="37"/>
      <c r="S50" s="40">
        <v>4</v>
      </c>
    </row>
    <row r="51" s="34" customFormat="1" ht="19.5" customHeight="1"/>
    <row r="52" spans="1:19" s="34" customFormat="1" ht="19.5" customHeight="1">
      <c r="A52" s="35" t="s">
        <v>32</v>
      </c>
      <c r="B52" s="36"/>
      <c r="C52" s="37" t="str">
        <f>C16</f>
        <v>Nikita Kuznecovs, Aizkraukle</v>
      </c>
      <c r="D52" s="37"/>
      <c r="E52" s="3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9"/>
      <c r="Q52" s="40"/>
      <c r="R52" s="37"/>
      <c r="S52" s="40">
        <v>0</v>
      </c>
    </row>
    <row r="53" spans="1:19" s="34" customFormat="1" ht="19.5" customHeight="1">
      <c r="A53" s="41" t="s">
        <v>14</v>
      </c>
      <c r="B53" s="42"/>
      <c r="C53" s="37" t="str">
        <f>C18</f>
        <v>Aleksejs Jakušonoks,Žodino</v>
      </c>
      <c r="D53" s="37"/>
      <c r="E53" s="38"/>
      <c r="F53" s="37"/>
      <c r="G53" s="37">
        <v>1</v>
      </c>
      <c r="H53" s="37">
        <v>2</v>
      </c>
      <c r="I53" s="37"/>
      <c r="J53" s="37"/>
      <c r="K53" s="37"/>
      <c r="L53" s="37"/>
      <c r="M53" s="37"/>
      <c r="N53" s="37"/>
      <c r="O53" s="37"/>
      <c r="P53" s="39"/>
      <c r="Q53" s="40"/>
      <c r="R53" s="37"/>
      <c r="S53" s="40">
        <v>3</v>
      </c>
    </row>
    <row r="54" s="34" customFormat="1" ht="12.75"/>
    <row r="55" s="34" customFormat="1" ht="12.75"/>
    <row r="56" spans="3:6" s="34" customFormat="1" ht="12.75">
      <c r="C56" s="34" t="str">
        <f>C20</f>
        <v>Nikita Lizunovs, Daugavpils</v>
      </c>
      <c r="F56" s="43" t="s">
        <v>33</v>
      </c>
    </row>
    <row r="62" ht="12.75">
      <c r="S62" t="s">
        <v>34</v>
      </c>
    </row>
    <row r="67" spans="1:11" ht="12.75">
      <c r="A67" s="5"/>
      <c r="K67" s="7"/>
    </row>
    <row r="68" spans="1:11" ht="12.75">
      <c r="A68" s="5"/>
      <c r="K68" s="7"/>
    </row>
    <row r="69" spans="1:11" ht="12.75">
      <c r="A69" s="5"/>
      <c r="K69" s="7"/>
    </row>
    <row r="70" spans="1:11" ht="12.75">
      <c r="A70" s="5"/>
      <c r="B70" t="s">
        <v>67</v>
      </c>
      <c r="E70" s="1" t="s">
        <v>1</v>
      </c>
      <c r="K70" s="7"/>
    </row>
    <row r="71" spans="1:11" ht="12.75">
      <c r="A71" s="5"/>
      <c r="C71" t="s">
        <v>3</v>
      </c>
      <c r="K71" s="7"/>
    </row>
    <row r="72" spans="1:11" ht="12.75">
      <c r="A72" s="5"/>
      <c r="C72" t="s">
        <v>0</v>
      </c>
      <c r="K72" s="7"/>
    </row>
    <row r="73" spans="3:18" ht="12.75">
      <c r="C73" t="s">
        <v>29</v>
      </c>
      <c r="P73" s="33" t="s">
        <v>30</v>
      </c>
      <c r="R73" s="33" t="s">
        <v>31</v>
      </c>
    </row>
    <row r="75" spans="1:19" s="34" customFormat="1" ht="19.5" customHeight="1">
      <c r="A75" s="35" t="s">
        <v>32</v>
      </c>
      <c r="B75" s="36"/>
      <c r="C75" s="37" t="str">
        <f>C6</f>
        <v>Maksims Novikovs, Daugavpils</v>
      </c>
      <c r="D75" s="37"/>
      <c r="E75" s="38"/>
      <c r="F75" s="37" t="s">
        <v>49</v>
      </c>
      <c r="G75" s="37"/>
      <c r="H75" s="37"/>
      <c r="I75" s="37"/>
      <c r="J75" s="37"/>
      <c r="K75" s="37"/>
      <c r="L75" s="37"/>
      <c r="M75" s="37"/>
      <c r="N75" s="37"/>
      <c r="O75" s="37"/>
      <c r="P75" s="39"/>
      <c r="Q75" s="40"/>
      <c r="R75" s="37"/>
      <c r="S75" s="40">
        <v>0</v>
      </c>
    </row>
    <row r="76" spans="1:19" s="34" customFormat="1" ht="19.5" customHeight="1">
      <c r="A76" s="41" t="s">
        <v>14</v>
      </c>
      <c r="B76" s="42"/>
      <c r="C76" s="37" t="str">
        <f>C10</f>
        <v>Parhimčik Matvey, Žodino</v>
      </c>
      <c r="D76" s="37"/>
      <c r="E76" s="38"/>
      <c r="F76" s="37" t="s">
        <v>49</v>
      </c>
      <c r="G76" s="37"/>
      <c r="H76" s="37"/>
      <c r="I76" s="37">
        <v>4</v>
      </c>
      <c r="J76" s="37"/>
      <c r="K76" s="37"/>
      <c r="L76" s="37"/>
      <c r="M76" s="37"/>
      <c r="N76" s="37"/>
      <c r="O76" s="37"/>
      <c r="P76" s="39"/>
      <c r="Q76" s="40"/>
      <c r="R76" s="37"/>
      <c r="S76" s="40">
        <v>3</v>
      </c>
    </row>
    <row r="77" s="34" customFormat="1" ht="19.5" customHeight="1"/>
    <row r="78" spans="1:19" s="34" customFormat="1" ht="19.5" customHeight="1">
      <c r="A78" s="35" t="s">
        <v>32</v>
      </c>
      <c r="B78" s="36"/>
      <c r="C78" s="37" t="str">
        <f>C8</f>
        <v>Lukas Dubovski /Lietuva/</v>
      </c>
      <c r="D78" s="37"/>
      <c r="E78" s="38"/>
      <c r="F78" s="37"/>
      <c r="G78" s="37" t="s">
        <v>68</v>
      </c>
      <c r="H78" s="37"/>
      <c r="I78" s="37"/>
      <c r="J78" s="37"/>
      <c r="K78" s="37"/>
      <c r="L78" s="37"/>
      <c r="M78" s="37"/>
      <c r="N78" s="37"/>
      <c r="O78" s="37"/>
      <c r="P78" s="39"/>
      <c r="Q78" s="40"/>
      <c r="R78" s="37"/>
      <c r="S78" s="40">
        <v>4</v>
      </c>
    </row>
    <row r="79" spans="1:19" s="34" customFormat="1" ht="19.5" customHeight="1">
      <c r="A79" s="41" t="s">
        <v>14</v>
      </c>
      <c r="B79" s="42"/>
      <c r="C79" s="37" t="str">
        <f>C12</f>
        <v>Artjoms Zobnins, Daugavpils</v>
      </c>
      <c r="D79" s="37"/>
      <c r="E79" s="38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9"/>
      <c r="Q79" s="40"/>
      <c r="R79" s="37"/>
      <c r="S79" s="40">
        <v>0</v>
      </c>
    </row>
    <row r="80" s="34" customFormat="1" ht="19.5" customHeight="1"/>
    <row r="81" spans="1:19" s="34" customFormat="1" ht="19.5" customHeight="1">
      <c r="A81" s="35" t="s">
        <v>32</v>
      </c>
      <c r="B81" s="36"/>
      <c r="C81" s="37" t="str">
        <f>C16</f>
        <v>Nikita Kuznecovs, Aizkraukle</v>
      </c>
      <c r="D81" s="37"/>
      <c r="E81" s="38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9"/>
      <c r="Q81" s="40"/>
      <c r="R81" s="37"/>
      <c r="S81" s="40">
        <v>0</v>
      </c>
    </row>
    <row r="82" spans="1:19" s="34" customFormat="1" ht="19.5" customHeight="1">
      <c r="A82" s="41" t="s">
        <v>14</v>
      </c>
      <c r="B82" s="42"/>
      <c r="C82" s="37" t="str">
        <f>C20</f>
        <v>Nikita Lizunovs, Daugavpils</v>
      </c>
      <c r="D82" s="37"/>
      <c r="E82" s="38"/>
      <c r="F82" s="37"/>
      <c r="G82" s="37">
        <v>1</v>
      </c>
      <c r="H82" s="37">
        <v>2</v>
      </c>
      <c r="I82" s="37">
        <v>4</v>
      </c>
      <c r="J82" s="37">
        <v>1</v>
      </c>
      <c r="K82" s="37"/>
      <c r="L82" s="37"/>
      <c r="M82" s="37"/>
      <c r="N82" s="37"/>
      <c r="O82" s="37"/>
      <c r="P82" s="39"/>
      <c r="Q82" s="40"/>
      <c r="R82" s="37"/>
      <c r="S82" s="40">
        <v>4</v>
      </c>
    </row>
    <row r="83" s="34" customFormat="1" ht="12.75"/>
    <row r="84" s="34" customFormat="1" ht="12.75"/>
    <row r="85" spans="3:6" s="34" customFormat="1" ht="12.75">
      <c r="C85" s="34" t="str">
        <f>C18</f>
        <v>Aleksejs Jakušonoks,Žodino</v>
      </c>
      <c r="F85" s="43" t="s">
        <v>33</v>
      </c>
    </row>
    <row r="91" ht="12.75">
      <c r="S91" t="s">
        <v>34</v>
      </c>
    </row>
    <row r="96" spans="1:11" ht="12.75">
      <c r="A96" s="5"/>
      <c r="K96" s="7"/>
    </row>
    <row r="97" spans="1:11" ht="12.75">
      <c r="A97" s="5"/>
      <c r="K97" s="7"/>
    </row>
    <row r="98" spans="1:11" ht="12.75">
      <c r="A98" s="5"/>
      <c r="D98" s="1" t="s">
        <v>1</v>
      </c>
      <c r="K98" s="7"/>
    </row>
    <row r="99" spans="1:11" ht="12.75">
      <c r="A99" s="5"/>
      <c r="B99" t="s">
        <v>69</v>
      </c>
      <c r="K99" s="7"/>
    </row>
    <row r="100" spans="1:11" ht="12.75">
      <c r="A100" s="5"/>
      <c r="C100" t="s">
        <v>0</v>
      </c>
      <c r="K100" s="7"/>
    </row>
    <row r="101" spans="1:11" ht="12.75">
      <c r="A101" s="5"/>
      <c r="C101" t="s">
        <v>3</v>
      </c>
      <c r="K101" s="7"/>
    </row>
    <row r="102" spans="3:18" ht="12.75">
      <c r="C102" t="s">
        <v>29</v>
      </c>
      <c r="P102" s="33" t="s">
        <v>30</v>
      </c>
      <c r="R102" s="33" t="s">
        <v>31</v>
      </c>
    </row>
    <row r="104" spans="1:19" s="34" customFormat="1" ht="19.5" customHeight="1">
      <c r="A104" s="35" t="s">
        <v>32</v>
      </c>
      <c r="B104" s="36"/>
      <c r="C104" s="37" t="str">
        <f>C6</f>
        <v>Maksims Novikovs, Daugavpils</v>
      </c>
      <c r="D104" s="37"/>
      <c r="E104" s="38"/>
      <c r="F104" s="37"/>
      <c r="G104" s="37">
        <v>2</v>
      </c>
      <c r="H104" s="37">
        <v>4</v>
      </c>
      <c r="I104" s="37">
        <v>2</v>
      </c>
      <c r="J104" s="37"/>
      <c r="K104" s="37"/>
      <c r="L104" s="37"/>
      <c r="M104" s="37"/>
      <c r="N104" s="37"/>
      <c r="O104" s="37"/>
      <c r="P104" s="39"/>
      <c r="Q104" s="40"/>
      <c r="R104" s="37"/>
      <c r="S104" s="40">
        <v>3</v>
      </c>
    </row>
    <row r="105" spans="1:19" s="34" customFormat="1" ht="19.5" customHeight="1">
      <c r="A105" s="41" t="s">
        <v>14</v>
      </c>
      <c r="B105" s="42"/>
      <c r="C105" s="37" t="str">
        <f>C12</f>
        <v>Artjoms Zobnins, Daugavpils</v>
      </c>
      <c r="D105" s="37"/>
      <c r="E105" s="38"/>
      <c r="F105" s="37"/>
      <c r="G105" s="37">
        <v>1</v>
      </c>
      <c r="H105" s="37"/>
      <c r="I105" s="37"/>
      <c r="J105" s="37"/>
      <c r="K105" s="37"/>
      <c r="L105" s="37"/>
      <c r="M105" s="37"/>
      <c r="N105" s="37"/>
      <c r="O105" s="37"/>
      <c r="P105" s="39"/>
      <c r="Q105" s="40"/>
      <c r="R105" s="37"/>
      <c r="S105" s="40">
        <v>1</v>
      </c>
    </row>
    <row r="106" s="34" customFormat="1" ht="19.5" customHeight="1"/>
    <row r="107" spans="1:19" s="34" customFormat="1" ht="19.5" customHeight="1">
      <c r="A107" s="35" t="s">
        <v>32</v>
      </c>
      <c r="B107" s="36"/>
      <c r="C107" s="37" t="str">
        <f>C10</f>
        <v>Parhimčik Matvey, Žodino</v>
      </c>
      <c r="D107" s="37"/>
      <c r="E107" s="38"/>
      <c r="F107" s="37"/>
      <c r="G107" s="37">
        <v>4</v>
      </c>
      <c r="H107" s="37"/>
      <c r="I107" s="37"/>
      <c r="J107" s="37"/>
      <c r="K107" s="37"/>
      <c r="L107" s="37"/>
      <c r="M107" s="37"/>
      <c r="N107" s="37"/>
      <c r="O107" s="37"/>
      <c r="P107" s="39"/>
      <c r="Q107" s="40"/>
      <c r="R107" s="37"/>
      <c r="S107" s="40">
        <v>4</v>
      </c>
    </row>
    <row r="108" spans="1:19" s="34" customFormat="1" ht="19.5" customHeight="1">
      <c r="A108" s="41" t="s">
        <v>14</v>
      </c>
      <c r="B108" s="42"/>
      <c r="C108" s="37" t="str">
        <f>C8</f>
        <v>Lukas Dubovski /Lietuva/</v>
      </c>
      <c r="D108" s="37"/>
      <c r="E108" s="38"/>
      <c r="F108" s="37"/>
      <c r="G108" s="37">
        <v>0</v>
      </c>
      <c r="H108" s="37"/>
      <c r="I108" s="37"/>
      <c r="J108" s="37"/>
      <c r="K108" s="37"/>
      <c r="L108" s="37"/>
      <c r="M108" s="37"/>
      <c r="N108" s="37"/>
      <c r="O108" s="37"/>
      <c r="P108" s="39"/>
      <c r="Q108" s="40"/>
      <c r="R108" s="37"/>
      <c r="S108" s="40">
        <v>0</v>
      </c>
    </row>
    <row r="109" s="34" customFormat="1" ht="19.5" customHeight="1"/>
    <row r="110" spans="1:19" s="34" customFormat="1" ht="19.5" customHeight="1">
      <c r="A110" s="35" t="s">
        <v>32</v>
      </c>
      <c r="B110" s="36"/>
      <c r="C110" s="37" t="str">
        <f>C20</f>
        <v>Nikita Lizunovs, Daugavpils</v>
      </c>
      <c r="D110" s="37"/>
      <c r="E110" s="38"/>
      <c r="F110" s="37"/>
      <c r="G110" s="37">
        <v>1</v>
      </c>
      <c r="H110" s="37">
        <v>1</v>
      </c>
      <c r="I110" s="37">
        <v>2</v>
      </c>
      <c r="J110" s="37"/>
      <c r="K110" s="37"/>
      <c r="L110" s="37"/>
      <c r="M110" s="37"/>
      <c r="N110" s="37"/>
      <c r="O110" s="37"/>
      <c r="P110" s="39"/>
      <c r="Q110" s="40"/>
      <c r="R110" s="37"/>
      <c r="S110" s="40">
        <v>1</v>
      </c>
    </row>
    <row r="111" spans="1:19" s="34" customFormat="1" ht="19.5" customHeight="1">
      <c r="A111" s="41" t="s">
        <v>14</v>
      </c>
      <c r="B111" s="42"/>
      <c r="C111" s="37" t="str">
        <f>C18</f>
        <v>Aleksejs Jakušonoks,Žodino</v>
      </c>
      <c r="D111" s="37"/>
      <c r="E111" s="38"/>
      <c r="F111" s="37"/>
      <c r="G111" s="37" t="s">
        <v>70</v>
      </c>
      <c r="H111" s="37">
        <v>2</v>
      </c>
      <c r="I111" s="37">
        <v>2</v>
      </c>
      <c r="J111" s="37"/>
      <c r="K111" s="37"/>
      <c r="L111" s="37"/>
      <c r="M111" s="37"/>
      <c r="N111" s="37"/>
      <c r="O111" s="37"/>
      <c r="P111" s="39"/>
      <c r="Q111" s="40"/>
      <c r="R111" s="37"/>
      <c r="S111" s="40">
        <v>3</v>
      </c>
    </row>
    <row r="112" s="34" customFormat="1" ht="12.75"/>
    <row r="113" s="34" customFormat="1" ht="12.75"/>
    <row r="114" spans="3:6" s="34" customFormat="1" ht="12.75">
      <c r="C114" s="34" t="str">
        <f>C16</f>
        <v>Nikita Kuznecovs, Aizkraukle</v>
      </c>
      <c r="F114" s="43" t="s">
        <v>33</v>
      </c>
    </row>
    <row r="120" ht="12.75">
      <c r="S120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AJ198"/>
  <sheetViews>
    <sheetView workbookViewId="0" topLeftCell="A1">
      <selection activeCell="S23" sqref="S23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2.7109375" style="0" customWidth="1"/>
    <col min="7" max="7" width="3.7109375" style="0" customWidth="1"/>
    <col min="8" max="8" width="2.7109375" style="0" customWidth="1"/>
    <col min="9" max="9" width="3.7109375" style="0" customWidth="1"/>
    <col min="10" max="10" width="2.7109375" style="0" customWidth="1"/>
    <col min="11" max="11" width="3.7109375" style="0" customWidth="1"/>
    <col min="12" max="12" width="2.7109375" style="0" customWidth="1"/>
    <col min="13" max="13" width="3.7109375" style="0" customWidth="1"/>
    <col min="14" max="14" width="6.140625" style="0" customWidth="1"/>
    <col min="15" max="15" width="11.140625" style="0" customWidth="1"/>
    <col min="16" max="31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71</v>
      </c>
      <c r="F2" s="1"/>
    </row>
    <row r="3" spans="3:15" ht="12.75">
      <c r="C3" t="s">
        <v>3</v>
      </c>
      <c r="F3" s="1"/>
      <c r="O3" s="5"/>
    </row>
    <row r="4" spans="4:13" ht="12.75">
      <c r="D4" s="7"/>
      <c r="E4" s="7"/>
      <c r="F4" s="7"/>
      <c r="G4" s="7"/>
      <c r="H4" s="7"/>
      <c r="J4" s="8" t="s">
        <v>4</v>
      </c>
      <c r="K4" s="7" t="s">
        <v>5</v>
      </c>
      <c r="L4" s="7"/>
      <c r="M4" s="7"/>
    </row>
    <row r="5" spans="1:36" ht="12.75">
      <c r="A5" s="5" t="s">
        <v>6</v>
      </c>
      <c r="B5" s="9"/>
      <c r="C5" s="9"/>
      <c r="D5" s="10">
        <v>3</v>
      </c>
      <c r="E5" s="9"/>
      <c r="F5" s="10">
        <v>5</v>
      </c>
      <c r="G5" s="9"/>
      <c r="H5" s="10" t="s">
        <v>7</v>
      </c>
      <c r="I5" s="9"/>
      <c r="J5" s="9"/>
      <c r="K5" s="9"/>
      <c r="P5" s="11" t="s">
        <v>9</v>
      </c>
      <c r="AF5" s="13"/>
      <c r="AG5" s="60"/>
      <c r="AH5" s="60"/>
      <c r="AI5" s="4"/>
      <c r="AJ5" s="60"/>
    </row>
    <row r="6" spans="2:36" ht="12.75">
      <c r="B6" s="12">
        <v>1</v>
      </c>
      <c r="C6" s="13" t="s">
        <v>72</v>
      </c>
      <c r="D6" s="14"/>
      <c r="E6" s="15">
        <v>0</v>
      </c>
      <c r="F6" s="14"/>
      <c r="G6" s="15">
        <v>0</v>
      </c>
      <c r="H6" s="14"/>
      <c r="I6" s="15"/>
      <c r="J6" s="16">
        <f>E6+G6+I6</f>
        <v>0</v>
      </c>
      <c r="K6" s="16"/>
      <c r="AF6" s="61"/>
      <c r="AG6" s="60"/>
      <c r="AH6" s="60"/>
      <c r="AI6" s="4"/>
      <c r="AJ6" s="4"/>
    </row>
    <row r="7" spans="2:36" ht="12.75">
      <c r="B7" s="9"/>
      <c r="C7" s="18"/>
      <c r="D7" s="10">
        <v>1</v>
      </c>
      <c r="E7" s="9"/>
      <c r="F7" s="10" t="s">
        <v>7</v>
      </c>
      <c r="G7" s="9"/>
      <c r="H7" s="10">
        <v>5</v>
      </c>
      <c r="I7" s="9"/>
      <c r="J7" s="9"/>
      <c r="K7" s="9"/>
      <c r="M7" s="19"/>
      <c r="N7" s="19"/>
      <c r="O7" t="s">
        <v>73</v>
      </c>
      <c r="Q7">
        <v>0</v>
      </c>
      <c r="X7" s="7"/>
      <c r="AF7" s="60"/>
      <c r="AG7" s="60"/>
      <c r="AH7" s="60"/>
      <c r="AI7" s="4"/>
      <c r="AJ7" s="4"/>
    </row>
    <row r="8" spans="2:36" ht="12.75">
      <c r="B8" s="12">
        <v>3</v>
      </c>
      <c r="C8" s="61" t="s">
        <v>74</v>
      </c>
      <c r="D8" s="14"/>
      <c r="E8" s="15">
        <v>4</v>
      </c>
      <c r="F8" s="14"/>
      <c r="G8" s="15"/>
      <c r="H8" s="14"/>
      <c r="I8" s="15">
        <v>4</v>
      </c>
      <c r="J8" s="16">
        <f>E8+G8+I8</f>
        <v>8</v>
      </c>
      <c r="K8" s="16">
        <v>1</v>
      </c>
      <c r="M8" s="19"/>
      <c r="N8" s="19"/>
      <c r="O8" t="s">
        <v>75</v>
      </c>
      <c r="Q8">
        <v>4</v>
      </c>
      <c r="X8" s="7"/>
      <c r="AF8" s="60"/>
      <c r="AG8" s="60"/>
      <c r="AH8" s="60"/>
      <c r="AI8" s="4"/>
      <c r="AJ8" s="4"/>
    </row>
    <row r="9" spans="2:36" ht="12.75">
      <c r="B9" s="9"/>
      <c r="C9" s="9"/>
      <c r="D9" s="10" t="s">
        <v>7</v>
      </c>
      <c r="E9" s="9"/>
      <c r="F9" s="10">
        <v>1</v>
      </c>
      <c r="G9" s="9"/>
      <c r="H9" s="10">
        <v>3</v>
      </c>
      <c r="I9" s="9"/>
      <c r="J9" s="9"/>
      <c r="K9" s="9"/>
      <c r="M9" s="19"/>
      <c r="N9" s="19"/>
      <c r="X9" s="7"/>
      <c r="AF9" s="60"/>
      <c r="AG9" s="60"/>
      <c r="AH9" s="60"/>
      <c r="AI9" s="60"/>
      <c r="AJ9" s="4"/>
    </row>
    <row r="10" spans="2:36" ht="12.75">
      <c r="B10" s="12">
        <v>5</v>
      </c>
      <c r="C10" s="18" t="s">
        <v>76</v>
      </c>
      <c r="D10" s="14"/>
      <c r="E10" s="15"/>
      <c r="F10" s="14"/>
      <c r="G10" s="15">
        <v>4</v>
      </c>
      <c r="H10" s="14"/>
      <c r="I10" s="15">
        <v>0</v>
      </c>
      <c r="J10" s="16">
        <f>E10+G10+I10</f>
        <v>4</v>
      </c>
      <c r="K10" s="16">
        <v>2</v>
      </c>
      <c r="M10" s="19"/>
      <c r="N10" s="19"/>
      <c r="X10" s="7"/>
      <c r="AF10" s="60"/>
      <c r="AG10" s="60"/>
      <c r="AH10" s="60"/>
      <c r="AI10" s="60"/>
      <c r="AJ10" s="4"/>
    </row>
    <row r="11" spans="2:36" ht="12.75">
      <c r="B11" s="22"/>
      <c r="C11" s="22"/>
      <c r="D11" s="23"/>
      <c r="E11" s="22"/>
      <c r="F11" s="23"/>
      <c r="G11" s="22"/>
      <c r="H11" s="23"/>
      <c r="I11" s="22"/>
      <c r="J11" s="22"/>
      <c r="K11" s="22"/>
      <c r="M11" s="19"/>
      <c r="N11" s="19"/>
      <c r="X11" s="7"/>
      <c r="AF11" s="60"/>
      <c r="AG11" s="60"/>
      <c r="AH11" s="60"/>
      <c r="AI11" s="60"/>
      <c r="AJ11" s="60"/>
    </row>
    <row r="12" spans="2:24" ht="12.75">
      <c r="B12" s="7"/>
      <c r="C12" s="7"/>
      <c r="D12" s="24"/>
      <c r="E12" s="25"/>
      <c r="F12" s="24"/>
      <c r="G12" s="25"/>
      <c r="H12" s="24"/>
      <c r="I12" s="25"/>
      <c r="J12" s="8" t="s">
        <v>4</v>
      </c>
      <c r="K12" s="7" t="s">
        <v>5</v>
      </c>
      <c r="M12" s="19"/>
      <c r="X12" s="7"/>
    </row>
    <row r="13" spans="1:24" ht="12.75">
      <c r="A13" s="5" t="s">
        <v>14</v>
      </c>
      <c r="B13" s="9"/>
      <c r="C13" s="9"/>
      <c r="D13" s="10">
        <v>4</v>
      </c>
      <c r="E13" s="9"/>
      <c r="F13" s="10">
        <v>6</v>
      </c>
      <c r="G13" s="9"/>
      <c r="H13" s="10" t="s">
        <v>7</v>
      </c>
      <c r="I13" s="9"/>
      <c r="J13" s="9"/>
      <c r="K13" s="9"/>
      <c r="M13" s="19"/>
      <c r="X13" s="7"/>
    </row>
    <row r="14" spans="2:24" ht="12.75">
      <c r="B14" s="12">
        <v>2</v>
      </c>
      <c r="C14" s="61" t="s">
        <v>77</v>
      </c>
      <c r="D14" s="14"/>
      <c r="E14" s="15">
        <v>0</v>
      </c>
      <c r="F14" s="14"/>
      <c r="G14" s="15">
        <v>0</v>
      </c>
      <c r="H14" s="14"/>
      <c r="I14" s="15"/>
      <c r="J14" s="16">
        <f>E14+G14+I14</f>
        <v>0</v>
      </c>
      <c r="K14" s="16"/>
      <c r="M14" s="19"/>
      <c r="N14" s="19"/>
      <c r="X14" s="7"/>
    </row>
    <row r="15" spans="2:24" ht="12.75">
      <c r="B15" s="9"/>
      <c r="C15" s="9"/>
      <c r="D15" s="10">
        <v>2</v>
      </c>
      <c r="E15" s="9"/>
      <c r="F15" s="10" t="s">
        <v>7</v>
      </c>
      <c r="G15" s="9"/>
      <c r="H15" s="10">
        <v>6</v>
      </c>
      <c r="I15" s="9"/>
      <c r="J15" s="9"/>
      <c r="K15" s="9"/>
      <c r="M15" s="19"/>
      <c r="N15" s="19"/>
      <c r="P15" s="11" t="s">
        <v>17</v>
      </c>
      <c r="X15" s="7"/>
    </row>
    <row r="16" spans="2:24" ht="12.75">
      <c r="B16" s="12">
        <v>4</v>
      </c>
      <c r="C16" s="18" t="s">
        <v>78</v>
      </c>
      <c r="D16" s="14"/>
      <c r="E16" s="15">
        <v>4</v>
      </c>
      <c r="F16" s="14"/>
      <c r="G16" s="15"/>
      <c r="H16" s="14"/>
      <c r="I16" s="15">
        <v>0</v>
      </c>
      <c r="J16" s="16">
        <f>E16+G16+I16</f>
        <v>4</v>
      </c>
      <c r="K16" s="16"/>
      <c r="M16" s="19"/>
      <c r="N16" s="19"/>
      <c r="X16" s="7"/>
    </row>
    <row r="17" spans="2:24" ht="12.75">
      <c r="B17" s="9"/>
      <c r="C17" s="9"/>
      <c r="D17" s="10" t="s">
        <v>7</v>
      </c>
      <c r="E17" s="9"/>
      <c r="F17" s="10">
        <v>2</v>
      </c>
      <c r="G17" s="9"/>
      <c r="H17" s="10">
        <v>4</v>
      </c>
      <c r="I17" s="9"/>
      <c r="J17" s="9"/>
      <c r="K17" s="9"/>
      <c r="N17" s="19" t="s">
        <v>19</v>
      </c>
      <c r="O17" t="s">
        <v>79</v>
      </c>
      <c r="R17">
        <v>0</v>
      </c>
      <c r="X17" s="7"/>
    </row>
    <row r="18" spans="2:24" ht="12.75">
      <c r="B18" s="12">
        <v>6</v>
      </c>
      <c r="C18" s="18" t="s">
        <v>80</v>
      </c>
      <c r="D18" s="14"/>
      <c r="E18" s="15"/>
      <c r="F18" s="14"/>
      <c r="G18" s="15">
        <v>4</v>
      </c>
      <c r="H18" s="14"/>
      <c r="I18" s="15">
        <v>4</v>
      </c>
      <c r="J18" s="16">
        <f>E18+G18+I18</f>
        <v>8</v>
      </c>
      <c r="K18" s="16">
        <v>1</v>
      </c>
      <c r="N18" s="19" t="s">
        <v>21</v>
      </c>
      <c r="O18" t="s">
        <v>75</v>
      </c>
      <c r="R18">
        <v>4</v>
      </c>
      <c r="X18" s="7"/>
    </row>
    <row r="19" spans="9:24" ht="12.75">
      <c r="I19" s="7"/>
      <c r="X19" s="7"/>
    </row>
    <row r="20" spans="9:24" ht="12.75">
      <c r="I20" s="7"/>
      <c r="N20" s="19" t="s">
        <v>22</v>
      </c>
      <c r="O20" s="30" t="s">
        <v>73</v>
      </c>
      <c r="R20">
        <v>4</v>
      </c>
      <c r="X20" s="7"/>
    </row>
    <row r="21" spans="1:24" ht="12.75">
      <c r="A21" s="5"/>
      <c r="B21" s="7"/>
      <c r="C21" s="7"/>
      <c r="D21" s="7"/>
      <c r="E21" s="7"/>
      <c r="F21" s="7"/>
      <c r="G21" s="7"/>
      <c r="H21" s="7"/>
      <c r="I21" s="7"/>
      <c r="N21" s="19" t="s">
        <v>24</v>
      </c>
      <c r="O21" t="s">
        <v>81</v>
      </c>
      <c r="P21" s="7"/>
      <c r="R21">
        <v>0</v>
      </c>
      <c r="X21" s="7"/>
    </row>
    <row r="22" spans="2:24" ht="12.75">
      <c r="B22" s="7"/>
      <c r="C22" s="7"/>
      <c r="D22" s="7">
        <v>1</v>
      </c>
      <c r="E22" t="s">
        <v>75</v>
      </c>
      <c r="F22" s="7"/>
      <c r="G22" s="7"/>
      <c r="H22" s="7"/>
      <c r="I22" s="7"/>
      <c r="P22" s="7"/>
      <c r="X22" s="7"/>
    </row>
    <row r="23" spans="4:24" ht="12.75">
      <c r="D23">
        <v>2</v>
      </c>
      <c r="E23" t="s">
        <v>73</v>
      </c>
      <c r="I23" s="7"/>
      <c r="N23" s="7"/>
      <c r="X23" s="7"/>
    </row>
    <row r="24" spans="4:24" ht="12.75">
      <c r="D24">
        <v>3</v>
      </c>
      <c r="E24" t="s">
        <v>81</v>
      </c>
      <c r="I24" s="7"/>
      <c r="X24" s="7"/>
    </row>
    <row r="25" spans="4:24" ht="12.75">
      <c r="D25">
        <v>3</v>
      </c>
      <c r="E25" t="s">
        <v>79</v>
      </c>
      <c r="F25" s="7"/>
      <c r="G25" s="7"/>
      <c r="H25" s="7"/>
      <c r="I25" s="7"/>
      <c r="N25" s="7"/>
      <c r="X25" s="7"/>
    </row>
    <row r="26" spans="9:24" ht="12.75">
      <c r="I26" s="7"/>
      <c r="O26" s="5"/>
      <c r="X26" s="7"/>
    </row>
    <row r="28" ht="12.75">
      <c r="I28" s="7"/>
    </row>
    <row r="29" ht="12.75">
      <c r="I29" s="7"/>
    </row>
    <row r="31" spans="9:13" ht="12.75">
      <c r="I31" s="7"/>
      <c r="M31" s="32" t="s">
        <v>26</v>
      </c>
    </row>
    <row r="33" ht="12.75">
      <c r="M33" s="32" t="s">
        <v>27</v>
      </c>
    </row>
    <row r="38" spans="1:11" ht="12.75">
      <c r="A38" s="5"/>
      <c r="K38" s="7"/>
    </row>
    <row r="39" spans="1:11" ht="12.75">
      <c r="A39" s="5"/>
      <c r="D39" s="1" t="s">
        <v>1</v>
      </c>
      <c r="K39" s="7"/>
    </row>
    <row r="40" spans="1:11" ht="12.75">
      <c r="A40" s="5"/>
      <c r="C40" t="s">
        <v>0</v>
      </c>
      <c r="K40" s="7"/>
    </row>
    <row r="41" spans="1:11" ht="12.75">
      <c r="A41" s="5"/>
      <c r="B41" t="s">
        <v>82</v>
      </c>
      <c r="K41" s="7"/>
    </row>
    <row r="42" spans="1:11" ht="12.75">
      <c r="A42" s="5"/>
      <c r="C42" t="s">
        <v>3</v>
      </c>
      <c r="K42" s="7"/>
    </row>
    <row r="43" spans="1:11" ht="12.75">
      <c r="A43" s="5"/>
      <c r="K43" s="7"/>
    </row>
    <row r="44" spans="3:18" ht="12.75">
      <c r="C44" t="s">
        <v>29</v>
      </c>
      <c r="P44" s="33" t="s">
        <v>30</v>
      </c>
      <c r="R44" s="33" t="s">
        <v>31</v>
      </c>
    </row>
    <row r="46" spans="1:19" s="34" customFormat="1" ht="19.5" customHeight="1">
      <c r="A46" s="35" t="s">
        <v>32</v>
      </c>
      <c r="B46" s="36"/>
      <c r="C46" s="37" t="str">
        <f>C6</f>
        <v>Marks Jodčiks, Daugavpils</v>
      </c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9"/>
      <c r="Q46" s="37"/>
      <c r="R46" s="39">
        <v>0</v>
      </c>
      <c r="S46" s="40"/>
    </row>
    <row r="47" spans="1:19" s="34" customFormat="1" ht="19.5" customHeight="1">
      <c r="A47" s="41" t="s">
        <v>14</v>
      </c>
      <c r="B47" s="42"/>
      <c r="C47" s="37" t="str">
        <f>C8</f>
        <v>Vladislavs Mihedko, Žodino</v>
      </c>
      <c r="D47" s="37"/>
      <c r="E47" s="38"/>
      <c r="F47" s="37"/>
      <c r="G47" s="37"/>
      <c r="H47" s="37">
        <v>4</v>
      </c>
      <c r="I47" s="37"/>
      <c r="J47" s="37"/>
      <c r="K47" s="37"/>
      <c r="L47" s="37"/>
      <c r="M47" s="37"/>
      <c r="N47" s="37"/>
      <c r="O47" s="37"/>
      <c r="P47" s="39"/>
      <c r="Q47" s="37"/>
      <c r="R47" s="39">
        <v>4</v>
      </c>
      <c r="S47" s="40"/>
    </row>
    <row r="48" s="34" customFormat="1" ht="19.5" customHeight="1"/>
    <row r="49" s="34" customFormat="1" ht="19.5" customHeight="1"/>
    <row r="50" spans="3:6" s="34" customFormat="1" ht="19.5" customHeight="1">
      <c r="C50" s="34" t="str">
        <f>C10</f>
        <v>Začarovs Danila, Vilnus</v>
      </c>
      <c r="F50" s="43" t="s">
        <v>33</v>
      </c>
    </row>
    <row r="51" s="34" customFormat="1" ht="12.75"/>
    <row r="52" s="34" customFormat="1" ht="12.75"/>
    <row r="53" spans="1:19" s="34" customFormat="1" ht="12.75">
      <c r="A53" s="35" t="s">
        <v>32</v>
      </c>
      <c r="B53" s="36"/>
      <c r="C53" s="37" t="str">
        <f>C14</f>
        <v>Raimonds Poļakovs, Daugavpils</v>
      </c>
      <c r="D53" s="37"/>
      <c r="E53" s="3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9"/>
      <c r="Q53" s="37"/>
      <c r="R53" s="39"/>
      <c r="S53" s="40">
        <v>0</v>
      </c>
    </row>
    <row r="54" spans="1:23" ht="12.75">
      <c r="A54" s="41" t="s">
        <v>14</v>
      </c>
      <c r="B54" s="42"/>
      <c r="C54" s="37" t="str">
        <f>C16</f>
        <v>Rozov Dmtriy, Žodino</v>
      </c>
      <c r="D54" s="37"/>
      <c r="E54" s="38"/>
      <c r="F54" s="37"/>
      <c r="G54" s="37">
        <v>4</v>
      </c>
      <c r="H54" s="37"/>
      <c r="I54" s="37"/>
      <c r="J54" s="37"/>
      <c r="K54" s="37"/>
      <c r="L54" s="37"/>
      <c r="M54" s="37"/>
      <c r="N54" s="37"/>
      <c r="O54" s="37"/>
      <c r="P54" s="39"/>
      <c r="Q54" s="37"/>
      <c r="R54" s="39"/>
      <c r="S54" s="40">
        <v>4</v>
      </c>
      <c r="T54" s="34"/>
      <c r="U54" s="34"/>
      <c r="V54" s="34"/>
      <c r="W54" s="34"/>
    </row>
    <row r="55" spans="1:2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 ht="12.75">
      <c r="A57" s="34"/>
      <c r="B57" s="34"/>
      <c r="C57" s="34" t="str">
        <f>C18</f>
        <v>Petrušin Daniil, Gomel</v>
      </c>
      <c r="D57" s="34"/>
      <c r="E57" s="34"/>
      <c r="F57" s="43" t="s">
        <v>33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66" ht="12.75">
      <c r="S66" t="s">
        <v>34</v>
      </c>
    </row>
    <row r="69" spans="1:11" ht="12.75">
      <c r="A69" s="5"/>
      <c r="D69" s="1" t="s">
        <v>1</v>
      </c>
      <c r="K69" s="7"/>
    </row>
    <row r="70" spans="1:11" ht="12.75">
      <c r="A70" s="5"/>
      <c r="K70" s="7"/>
    </row>
    <row r="71" spans="1:11" ht="12.75">
      <c r="A71" s="5"/>
      <c r="C71" t="s">
        <v>0</v>
      </c>
      <c r="K71" s="7"/>
    </row>
    <row r="72" spans="1:11" ht="12.75">
      <c r="A72" s="5"/>
      <c r="B72" t="s">
        <v>83</v>
      </c>
      <c r="K72" s="7"/>
    </row>
    <row r="73" spans="1:11" ht="12.75">
      <c r="A73" s="5"/>
      <c r="C73" t="s">
        <v>3</v>
      </c>
      <c r="K73" s="7"/>
    </row>
    <row r="74" spans="1:11" ht="12.75">
      <c r="A74" s="5"/>
      <c r="K74" s="7"/>
    </row>
    <row r="75" spans="3:18" ht="12.75">
      <c r="C75" t="s">
        <v>29</v>
      </c>
      <c r="P75" s="33" t="s">
        <v>30</v>
      </c>
      <c r="R75" s="33" t="s">
        <v>31</v>
      </c>
    </row>
    <row r="77" spans="1:19" s="34" customFormat="1" ht="19.5" customHeight="1">
      <c r="A77" s="35" t="s">
        <v>32</v>
      </c>
      <c r="B77" s="36"/>
      <c r="C77" s="37" t="str">
        <f>C6</f>
        <v>Marks Jodčiks, Daugavpils</v>
      </c>
      <c r="D77" s="37"/>
      <c r="E77" s="38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9"/>
      <c r="Q77" s="37"/>
      <c r="R77" s="39">
        <v>0</v>
      </c>
      <c r="S77" s="40"/>
    </row>
    <row r="78" spans="1:19" s="34" customFormat="1" ht="19.5" customHeight="1">
      <c r="A78" s="41" t="s">
        <v>14</v>
      </c>
      <c r="B78" s="42"/>
      <c r="C78" s="37" t="str">
        <f>C10</f>
        <v>Začarovs Danila, Vilnus</v>
      </c>
      <c r="D78" s="37"/>
      <c r="E78" s="38"/>
      <c r="F78" s="37"/>
      <c r="G78" s="37">
        <v>4</v>
      </c>
      <c r="H78" s="37"/>
      <c r="I78" s="37"/>
      <c r="J78" s="37"/>
      <c r="K78" s="37"/>
      <c r="L78" s="37"/>
      <c r="M78" s="37"/>
      <c r="N78" s="37"/>
      <c r="O78" s="37"/>
      <c r="P78" s="39"/>
      <c r="Q78" s="37"/>
      <c r="R78" s="39">
        <v>4</v>
      </c>
      <c r="S78" s="40"/>
    </row>
    <row r="79" s="34" customFormat="1" ht="19.5" customHeight="1"/>
    <row r="80" s="34" customFormat="1" ht="19.5" customHeight="1"/>
    <row r="81" spans="3:6" s="34" customFormat="1" ht="19.5" customHeight="1">
      <c r="C81" s="34" t="str">
        <f>C8</f>
        <v>Vladislavs Mihedko, Žodino</v>
      </c>
      <c r="F81" s="43" t="s">
        <v>33</v>
      </c>
    </row>
    <row r="82" s="34" customFormat="1" ht="12.75"/>
    <row r="83" s="34" customFormat="1" ht="12.75"/>
    <row r="84" spans="1:19" s="34" customFormat="1" ht="12.75">
      <c r="A84" s="35" t="s">
        <v>32</v>
      </c>
      <c r="B84" s="36"/>
      <c r="C84" s="37" t="str">
        <f>C14</f>
        <v>Raimonds Poļakovs, Daugavpils</v>
      </c>
      <c r="D84" s="37"/>
      <c r="E84" s="38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9"/>
      <c r="Q84" s="37"/>
      <c r="R84" s="39">
        <v>0</v>
      </c>
      <c r="S84" s="40"/>
    </row>
    <row r="85" spans="1:23" ht="12.75">
      <c r="A85" s="41" t="s">
        <v>14</v>
      </c>
      <c r="B85" s="42"/>
      <c r="C85" s="37" t="str">
        <f>C18</f>
        <v>Petrušin Daniil, Gomel</v>
      </c>
      <c r="D85" s="37"/>
      <c r="E85" s="38"/>
      <c r="F85" s="37"/>
      <c r="G85" s="37">
        <v>4</v>
      </c>
      <c r="H85" s="37"/>
      <c r="I85" s="37"/>
      <c r="J85" s="37"/>
      <c r="K85" s="37"/>
      <c r="L85" s="37"/>
      <c r="M85" s="37"/>
      <c r="N85" s="37"/>
      <c r="O85" s="37"/>
      <c r="P85" s="39"/>
      <c r="Q85" s="37"/>
      <c r="R85" s="39">
        <v>4</v>
      </c>
      <c r="S85" s="40"/>
      <c r="T85" s="34"/>
      <c r="U85" s="34"/>
      <c r="V85" s="34"/>
      <c r="W85" s="34"/>
    </row>
    <row r="86" spans="1:2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1:2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1:23" ht="12.75">
      <c r="A88" s="34"/>
      <c r="B88" s="34"/>
      <c r="C88" s="34" t="str">
        <f>C16</f>
        <v>Rozov Dmtriy, Žodino</v>
      </c>
      <c r="D88" s="34"/>
      <c r="E88" s="34"/>
      <c r="F88" s="43" t="s">
        <v>33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97" ht="12.75">
      <c r="S97" t="s">
        <v>34</v>
      </c>
    </row>
    <row r="100" spans="1:11" ht="12.75">
      <c r="A100" s="5"/>
      <c r="K100" s="7"/>
    </row>
    <row r="101" spans="1:11" ht="12.75">
      <c r="A101" s="5"/>
      <c r="K101" s="7"/>
    </row>
    <row r="102" spans="1:11" ht="12.75">
      <c r="A102" s="5"/>
      <c r="C102" t="s">
        <v>0</v>
      </c>
      <c r="K102" s="7"/>
    </row>
    <row r="103" spans="1:11" ht="12.75">
      <c r="A103" s="5"/>
      <c r="B103" t="s">
        <v>84</v>
      </c>
      <c r="D103" s="1" t="s">
        <v>1</v>
      </c>
      <c r="K103" s="7"/>
    </row>
    <row r="104" spans="1:11" ht="12.75">
      <c r="A104" s="5"/>
      <c r="C104" t="s">
        <v>3</v>
      </c>
      <c r="K104" s="7"/>
    </row>
    <row r="105" spans="1:11" ht="12.75">
      <c r="A105" s="5"/>
      <c r="K105" s="7"/>
    </row>
    <row r="106" spans="3:18" ht="12.75">
      <c r="C106" t="s">
        <v>29</v>
      </c>
      <c r="P106" s="33" t="s">
        <v>30</v>
      </c>
      <c r="R106" s="33" t="s">
        <v>31</v>
      </c>
    </row>
    <row r="108" spans="1:19" s="34" customFormat="1" ht="19.5" customHeight="1">
      <c r="A108" s="35" t="s">
        <v>32</v>
      </c>
      <c r="B108" s="36"/>
      <c r="C108" s="37" t="str">
        <f>C10</f>
        <v>Začarovs Danila, Vilnus</v>
      </c>
      <c r="D108" s="37"/>
      <c r="E108" s="38"/>
      <c r="F108" s="37"/>
      <c r="G108" s="37"/>
      <c r="H108" s="37">
        <v>1</v>
      </c>
      <c r="I108" s="37"/>
      <c r="J108" s="37"/>
      <c r="K108" s="37"/>
      <c r="L108" s="37"/>
      <c r="M108" s="37"/>
      <c r="N108" s="37"/>
      <c r="O108" s="37"/>
      <c r="P108" s="39"/>
      <c r="Q108" s="37"/>
      <c r="R108" s="39"/>
      <c r="S108" s="40">
        <v>1</v>
      </c>
    </row>
    <row r="109" spans="1:19" s="34" customFormat="1" ht="19.5" customHeight="1">
      <c r="A109" s="41" t="s">
        <v>14</v>
      </c>
      <c r="B109" s="42"/>
      <c r="C109" s="37" t="str">
        <f>C8</f>
        <v>Vladislavs Mihedko, Žodino</v>
      </c>
      <c r="D109" s="37"/>
      <c r="E109" s="38"/>
      <c r="F109" s="37"/>
      <c r="G109" s="37"/>
      <c r="H109" s="37">
        <v>4</v>
      </c>
      <c r="I109" s="37"/>
      <c r="J109" s="37"/>
      <c r="K109" s="37"/>
      <c r="L109" s="37"/>
      <c r="M109" s="37"/>
      <c r="N109" s="37"/>
      <c r="O109" s="37"/>
      <c r="P109" s="39"/>
      <c r="Q109" s="37"/>
      <c r="R109" s="39"/>
      <c r="S109" s="40">
        <v>3</v>
      </c>
    </row>
    <row r="110" s="34" customFormat="1" ht="19.5" customHeight="1"/>
    <row r="111" s="34" customFormat="1" ht="19.5" customHeight="1"/>
    <row r="112" spans="3:6" s="34" customFormat="1" ht="19.5" customHeight="1">
      <c r="C112" s="34" t="str">
        <f>C6</f>
        <v>Marks Jodčiks, Daugavpils</v>
      </c>
      <c r="F112" s="43" t="s">
        <v>33</v>
      </c>
    </row>
    <row r="113" s="34" customFormat="1" ht="12.75"/>
    <row r="114" s="34" customFormat="1" ht="12.75"/>
    <row r="115" spans="1:19" s="34" customFormat="1" ht="12.75">
      <c r="A115" s="35" t="s">
        <v>32</v>
      </c>
      <c r="B115" s="36"/>
      <c r="C115" s="37" t="str">
        <f>C18</f>
        <v>Petrušin Daniil, Gomel</v>
      </c>
      <c r="D115" s="37"/>
      <c r="E115" s="38"/>
      <c r="F115" s="37"/>
      <c r="G115" s="37">
        <v>4</v>
      </c>
      <c r="H115" s="37"/>
      <c r="I115" s="37">
        <v>2</v>
      </c>
      <c r="J115" s="37"/>
      <c r="K115" s="37"/>
      <c r="L115" s="37"/>
      <c r="M115" s="37"/>
      <c r="N115" s="37"/>
      <c r="O115" s="37"/>
      <c r="P115" s="39"/>
      <c r="Q115" s="37"/>
      <c r="R115" s="39"/>
      <c r="S115" s="40">
        <v>4</v>
      </c>
    </row>
    <row r="116" spans="1:23" ht="12.75">
      <c r="A116" s="41" t="s">
        <v>14</v>
      </c>
      <c r="B116" s="42"/>
      <c r="C116" s="37" t="str">
        <f>C16</f>
        <v>Rozov Dmtriy, Žodino</v>
      </c>
      <c r="D116" s="37"/>
      <c r="E116" s="3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9"/>
      <c r="Q116" s="37"/>
      <c r="R116" s="39"/>
      <c r="S116" s="40">
        <v>0</v>
      </c>
      <c r="T116" s="34"/>
      <c r="U116" s="34"/>
      <c r="V116" s="34"/>
      <c r="W116" s="34"/>
    </row>
    <row r="117" spans="1:2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 ht="12.75">
      <c r="A119" s="34"/>
      <c r="B119" s="34"/>
      <c r="C119" s="34" t="str">
        <f>C14</f>
        <v>Raimonds Poļakovs, Daugavpils</v>
      </c>
      <c r="D119" s="34"/>
      <c r="E119" s="34"/>
      <c r="F119" s="43" t="s">
        <v>33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8" ht="12.75">
      <c r="S128" t="s">
        <v>34</v>
      </c>
    </row>
    <row r="130" spans="1:2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>
      <c r="A131" s="44"/>
      <c r="B131" s="2"/>
      <c r="C131" s="2"/>
      <c r="D131" s="2"/>
      <c r="E131" s="2"/>
      <c r="F131" s="2"/>
      <c r="G131" s="2"/>
      <c r="H131" s="2"/>
      <c r="I131" s="2"/>
      <c r="J131" s="2"/>
      <c r="K131" s="4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>
      <c r="A132" s="44"/>
      <c r="B132" s="2"/>
      <c r="C132" s="2"/>
      <c r="D132" s="2"/>
      <c r="E132" s="2"/>
      <c r="F132" s="2"/>
      <c r="G132" s="2"/>
      <c r="H132" s="2"/>
      <c r="I132" s="2"/>
      <c r="J132" s="2"/>
      <c r="K132" s="45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>
      <c r="A133" s="44"/>
      <c r="B133" s="2"/>
      <c r="C133" s="2"/>
      <c r="D133" s="2"/>
      <c r="E133" s="2"/>
      <c r="F133" s="2"/>
      <c r="G133" s="2"/>
      <c r="H133" s="2"/>
      <c r="I133" s="2"/>
      <c r="J133" s="2"/>
      <c r="K133" s="45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>
      <c r="A134" s="44"/>
      <c r="B134" s="2"/>
      <c r="C134" s="2"/>
      <c r="D134" s="2"/>
      <c r="E134" s="2"/>
      <c r="F134" s="2"/>
      <c r="G134" s="2"/>
      <c r="H134" s="2"/>
      <c r="I134" s="2"/>
      <c r="J134" s="2"/>
      <c r="K134" s="45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>
      <c r="A135" s="44"/>
      <c r="B135" s="2"/>
      <c r="C135" s="2"/>
      <c r="D135" s="2"/>
      <c r="E135" s="2"/>
      <c r="F135" s="2"/>
      <c r="G135" s="2"/>
      <c r="H135" s="2"/>
      <c r="I135" s="2"/>
      <c r="J135" s="2"/>
      <c r="K135" s="4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>
      <c r="A136" s="44"/>
      <c r="B136" s="2"/>
      <c r="C136" s="2"/>
      <c r="D136" s="2"/>
      <c r="E136" s="2"/>
      <c r="F136" s="2"/>
      <c r="G136" s="2"/>
      <c r="H136" s="2"/>
      <c r="I136" s="2"/>
      <c r="J136" s="2"/>
      <c r="K136" s="45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46"/>
      <c r="Q137" s="2"/>
      <c r="R137" s="46"/>
      <c r="S137" s="2"/>
      <c r="T137" s="2"/>
      <c r="U137" s="2"/>
      <c r="V137" s="2"/>
      <c r="W137" s="2"/>
      <c r="X137" s="2"/>
      <c r="Y137" s="2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s="34" customFormat="1" ht="19.5" customHeight="1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50"/>
      <c r="U139" s="50"/>
      <c r="V139" s="50"/>
      <c r="W139" s="50"/>
      <c r="X139" s="50"/>
      <c r="Y139" s="50"/>
    </row>
    <row r="140" spans="1:25" s="34" customFormat="1" ht="19.5" customHeight="1">
      <c r="A140" s="47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</row>
    <row r="141" spans="1:25" s="34" customFormat="1" ht="19.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5" s="34" customFormat="1" ht="19.5" customHeight="1">
      <c r="A142" s="47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</row>
    <row r="143" spans="1:25" s="34" customFormat="1" ht="19.5" customHeight="1">
      <c r="A143" s="47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</row>
    <row r="144" spans="1:25" s="34" customFormat="1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</row>
    <row r="145" spans="1:25" s="34" customFormat="1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</row>
    <row r="146" spans="1:25" s="34" customFormat="1" ht="12.75">
      <c r="A146" s="50"/>
      <c r="B146" s="50"/>
      <c r="C146" s="50"/>
      <c r="D146" s="50"/>
      <c r="E146" s="50"/>
      <c r="F146" s="51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>
      <c r="A162" s="44"/>
      <c r="B162" s="2"/>
      <c r="C162" s="2"/>
      <c r="D162" s="2"/>
      <c r="E162" s="2"/>
      <c r="F162" s="2"/>
      <c r="G162" s="2"/>
      <c r="H162" s="2"/>
      <c r="I162" s="2"/>
      <c r="J162" s="2"/>
      <c r="K162" s="45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44"/>
      <c r="B163" s="2"/>
      <c r="C163" s="2"/>
      <c r="D163" s="2"/>
      <c r="E163" s="2"/>
      <c r="F163" s="2"/>
      <c r="G163" s="2"/>
      <c r="H163" s="2"/>
      <c r="I163" s="2"/>
      <c r="J163" s="2"/>
      <c r="K163" s="45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44"/>
      <c r="B164" s="2"/>
      <c r="C164" s="2"/>
      <c r="D164" s="2"/>
      <c r="E164" s="2"/>
      <c r="F164" s="2"/>
      <c r="G164" s="2"/>
      <c r="H164" s="2"/>
      <c r="I164" s="2"/>
      <c r="J164" s="2"/>
      <c r="K164" s="45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44"/>
      <c r="B165" s="2"/>
      <c r="C165" s="2"/>
      <c r="D165" s="2"/>
      <c r="E165" s="2"/>
      <c r="F165" s="2"/>
      <c r="G165" s="2"/>
      <c r="H165" s="2"/>
      <c r="I165" s="2"/>
      <c r="J165" s="2"/>
      <c r="K165" s="45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44"/>
      <c r="B166" s="2"/>
      <c r="C166" s="2"/>
      <c r="D166" s="2"/>
      <c r="E166" s="2"/>
      <c r="F166" s="2"/>
      <c r="G166" s="2"/>
      <c r="H166" s="2"/>
      <c r="I166" s="2"/>
      <c r="J166" s="2"/>
      <c r="K166" s="45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44"/>
      <c r="B167" s="2"/>
      <c r="C167" s="2"/>
      <c r="D167" s="2"/>
      <c r="E167" s="2"/>
      <c r="F167" s="2"/>
      <c r="G167" s="2"/>
      <c r="H167" s="2"/>
      <c r="I167" s="2"/>
      <c r="J167" s="2"/>
      <c r="K167" s="45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6"/>
      <c r="Q168" s="2"/>
      <c r="R168" s="46"/>
      <c r="S168" s="2"/>
      <c r="T168" s="2"/>
      <c r="U168" s="2"/>
      <c r="V168" s="2"/>
      <c r="W168" s="2"/>
      <c r="X168" s="2"/>
      <c r="Y168" s="2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s="34" customFormat="1" ht="19.5" customHeight="1">
      <c r="A170" s="47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</row>
    <row r="171" spans="1:25" s="34" customFormat="1" ht="19.5" customHeight="1">
      <c r="A171" s="47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</row>
    <row r="172" spans="1:25" s="34" customFormat="1" ht="19.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1:25" s="34" customFormat="1" ht="19.5" customHeight="1">
      <c r="A173" s="47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</row>
    <row r="174" spans="1:25" s="34" customFormat="1" ht="19.5" customHeight="1">
      <c r="A174" s="47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</row>
    <row r="175" spans="1:25" s="34" customFormat="1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  <row r="176" spans="1:25" s="34" customFormat="1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</row>
    <row r="177" spans="1:25" s="34" customFormat="1" ht="12.75">
      <c r="A177" s="50"/>
      <c r="B177" s="50"/>
      <c r="C177" s="50"/>
      <c r="D177" s="50"/>
      <c r="E177" s="50"/>
      <c r="F177" s="51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AG188"/>
  <sheetViews>
    <sheetView workbookViewId="0" topLeftCell="A1">
      <selection activeCell="R174" sqref="R174"/>
    </sheetView>
  </sheetViews>
  <sheetFormatPr defaultColWidth="9.140625" defaultRowHeight="12.75"/>
  <cols>
    <col min="1" max="2" width="2.7109375" style="0" customWidth="1"/>
    <col min="3" max="3" width="25.7109375" style="0" customWidth="1"/>
    <col min="4" max="4" width="4.7109375" style="0" customWidth="1"/>
    <col min="5" max="5" width="2.7109375" style="0" customWidth="1"/>
    <col min="6" max="6" width="12.7109375" style="0" customWidth="1"/>
    <col min="7" max="7" width="2.7109375" style="0" customWidth="1"/>
    <col min="8" max="8" width="12.7109375" style="0" customWidth="1"/>
    <col min="9" max="17" width="2.7109375" style="0" customWidth="1"/>
    <col min="18" max="18" width="10.7109375" style="0" customWidth="1"/>
    <col min="19" max="24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85</v>
      </c>
      <c r="C2" t="s">
        <v>86</v>
      </c>
      <c r="F2" s="1"/>
    </row>
    <row r="3" spans="3:15" ht="12.75">
      <c r="C3" t="s">
        <v>3</v>
      </c>
      <c r="F3" s="1"/>
      <c r="O3" s="5"/>
    </row>
    <row r="4" spans="4:18" ht="12.75">
      <c r="D4" s="7"/>
      <c r="E4" s="7"/>
      <c r="F4" s="7"/>
      <c r="G4" s="7"/>
      <c r="H4" s="7"/>
      <c r="J4" s="7"/>
      <c r="K4" s="7"/>
      <c r="L4" s="7"/>
      <c r="M4" s="7"/>
      <c r="N4" s="8" t="s">
        <v>4</v>
      </c>
      <c r="O4" s="7" t="s">
        <v>5</v>
      </c>
      <c r="P4" s="7"/>
      <c r="Q4" s="7"/>
      <c r="R4" s="7"/>
    </row>
    <row r="5" spans="1:18" ht="12.75">
      <c r="A5" s="5"/>
      <c r="B5" s="9"/>
      <c r="C5" s="9"/>
      <c r="D5" s="10">
        <v>2</v>
      </c>
      <c r="E5" s="9"/>
      <c r="F5" s="10">
        <v>3</v>
      </c>
      <c r="G5" s="9"/>
      <c r="H5" s="10">
        <v>4</v>
      </c>
      <c r="I5" s="9"/>
      <c r="J5" s="10">
        <v>5</v>
      </c>
      <c r="K5" s="9"/>
      <c r="L5" s="10" t="s">
        <v>7</v>
      </c>
      <c r="M5" s="9"/>
      <c r="N5" s="9"/>
      <c r="O5" s="9"/>
      <c r="P5" s="7"/>
      <c r="Q5" s="7"/>
      <c r="R5" s="7"/>
    </row>
    <row r="6" spans="2:20" ht="12.75">
      <c r="B6" s="12">
        <v>1</v>
      </c>
      <c r="C6" s="13" t="s">
        <v>87</v>
      </c>
      <c r="D6" s="14"/>
      <c r="E6" s="15">
        <v>3</v>
      </c>
      <c r="F6" s="14"/>
      <c r="G6" s="15">
        <v>0</v>
      </c>
      <c r="H6" s="14"/>
      <c r="I6" s="15">
        <v>0</v>
      </c>
      <c r="J6" s="14"/>
      <c r="K6" s="15">
        <v>0</v>
      </c>
      <c r="L6" s="14"/>
      <c r="M6" s="15"/>
      <c r="N6" s="16">
        <f>E6+G6+I6+K6+M6</f>
        <v>3</v>
      </c>
      <c r="O6" s="16">
        <v>3</v>
      </c>
      <c r="P6" s="7"/>
      <c r="Q6" s="7"/>
      <c r="R6" s="7"/>
      <c r="S6" s="7"/>
      <c r="T6" s="7"/>
    </row>
    <row r="7" spans="2:33" ht="12.75">
      <c r="B7" s="9"/>
      <c r="C7" s="9"/>
      <c r="D7" s="10">
        <v>1</v>
      </c>
      <c r="E7" s="9"/>
      <c r="F7" s="10">
        <v>4</v>
      </c>
      <c r="G7" s="9"/>
      <c r="H7" s="10" t="s">
        <v>7</v>
      </c>
      <c r="I7" s="9"/>
      <c r="J7" s="10">
        <v>3</v>
      </c>
      <c r="K7" s="9"/>
      <c r="L7" s="10">
        <v>5</v>
      </c>
      <c r="M7" s="9"/>
      <c r="N7" s="9"/>
      <c r="O7" s="9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C7" s="13"/>
      <c r="AD7" s="60"/>
      <c r="AE7" s="60"/>
      <c r="AF7" s="4"/>
      <c r="AG7" s="60"/>
    </row>
    <row r="8" spans="2:33" ht="12.75">
      <c r="B8" s="12">
        <v>2</v>
      </c>
      <c r="C8" s="18" t="s">
        <v>88</v>
      </c>
      <c r="D8" s="14"/>
      <c r="E8" s="15">
        <v>0</v>
      </c>
      <c r="F8" s="14"/>
      <c r="G8" s="15">
        <v>0</v>
      </c>
      <c r="H8" s="14"/>
      <c r="I8" s="15"/>
      <c r="J8" s="14"/>
      <c r="K8" s="15"/>
      <c r="L8" s="14"/>
      <c r="M8" s="15"/>
      <c r="N8" s="16"/>
      <c r="O8" s="16">
        <v>5</v>
      </c>
      <c r="S8" s="7"/>
      <c r="T8" s="7"/>
      <c r="U8" s="7"/>
      <c r="V8" s="7"/>
      <c r="W8" s="7"/>
      <c r="X8" s="7"/>
      <c r="Y8" s="7"/>
      <c r="Z8" s="7"/>
      <c r="AA8" s="7"/>
      <c r="AC8" s="61"/>
      <c r="AD8" s="60"/>
      <c r="AE8" s="60"/>
      <c r="AF8" s="4"/>
      <c r="AG8" s="4"/>
    </row>
    <row r="9" spans="2:33" ht="12.75">
      <c r="B9" s="9"/>
      <c r="C9" s="9"/>
      <c r="D9" s="10" t="s">
        <v>7</v>
      </c>
      <c r="E9" s="9"/>
      <c r="F9" s="10">
        <v>1</v>
      </c>
      <c r="G9" s="9"/>
      <c r="H9" s="10">
        <v>5</v>
      </c>
      <c r="I9" s="9"/>
      <c r="J9" s="10">
        <v>2</v>
      </c>
      <c r="K9" s="9"/>
      <c r="L9" s="10">
        <v>4</v>
      </c>
      <c r="M9" s="9"/>
      <c r="N9" s="9"/>
      <c r="O9" s="9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C9" s="60"/>
      <c r="AD9" s="60"/>
      <c r="AE9" s="60"/>
      <c r="AF9" s="60"/>
      <c r="AG9" s="60"/>
    </row>
    <row r="10" spans="2:33" ht="12.75">
      <c r="B10" s="12">
        <v>3</v>
      </c>
      <c r="C10" s="18" t="s">
        <v>89</v>
      </c>
      <c r="D10" s="14"/>
      <c r="E10" s="15"/>
      <c r="F10" s="14"/>
      <c r="G10" s="15">
        <v>3</v>
      </c>
      <c r="H10" s="14"/>
      <c r="I10" s="15">
        <v>0</v>
      </c>
      <c r="J10" s="14"/>
      <c r="K10" s="15">
        <v>3</v>
      </c>
      <c r="L10" s="14"/>
      <c r="M10" s="15"/>
      <c r="N10" s="16">
        <v>6</v>
      </c>
      <c r="O10" s="16">
        <v>3</v>
      </c>
      <c r="P10" s="7"/>
      <c r="Q10" s="7"/>
      <c r="R10" s="7"/>
      <c r="U10" s="7"/>
      <c r="V10" s="7"/>
      <c r="W10" s="7"/>
      <c r="X10" s="7"/>
      <c r="Y10" s="7"/>
      <c r="Z10" s="7"/>
      <c r="AA10" s="7"/>
      <c r="AC10" s="60"/>
      <c r="AD10" s="60"/>
      <c r="AE10" s="60"/>
      <c r="AF10" s="4"/>
      <c r="AG10" s="4"/>
    </row>
    <row r="11" spans="2:33" ht="12.75">
      <c r="B11" s="9"/>
      <c r="C11" s="9"/>
      <c r="D11" s="10">
        <v>5</v>
      </c>
      <c r="E11" s="9"/>
      <c r="F11" s="10">
        <v>2</v>
      </c>
      <c r="G11" s="9"/>
      <c r="H11" s="10">
        <v>1</v>
      </c>
      <c r="I11" s="9"/>
      <c r="J11" s="10" t="s">
        <v>7</v>
      </c>
      <c r="K11" s="9"/>
      <c r="L11" s="10">
        <v>3</v>
      </c>
      <c r="M11" s="9"/>
      <c r="N11" s="9"/>
      <c r="O11" s="9"/>
      <c r="P11" s="7"/>
      <c r="Q11" s="7"/>
      <c r="R11" s="7"/>
      <c r="U11" s="7"/>
      <c r="V11" s="7"/>
      <c r="W11" s="7"/>
      <c r="X11" s="7"/>
      <c r="Y11" s="7"/>
      <c r="Z11" s="7"/>
      <c r="AA11" s="7"/>
      <c r="AC11" s="60"/>
      <c r="AD11" s="60"/>
      <c r="AE11" s="60"/>
      <c r="AF11" s="60"/>
      <c r="AG11" s="4"/>
    </row>
    <row r="12" spans="2:33" ht="12.75">
      <c r="B12" s="12">
        <v>4</v>
      </c>
      <c r="C12" s="18" t="s">
        <v>90</v>
      </c>
      <c r="D12" s="14"/>
      <c r="E12" s="15">
        <v>0</v>
      </c>
      <c r="F12" s="14"/>
      <c r="G12" s="15">
        <v>4</v>
      </c>
      <c r="H12" s="14"/>
      <c r="I12" s="15">
        <v>4</v>
      </c>
      <c r="J12" s="14"/>
      <c r="K12" s="15"/>
      <c r="L12" s="14"/>
      <c r="M12" s="15">
        <v>0</v>
      </c>
      <c r="N12" s="16">
        <f>E12+G12+I12+K12+M12</f>
        <v>8</v>
      </c>
      <c r="O12" s="16">
        <v>2</v>
      </c>
      <c r="P12" s="7"/>
      <c r="Q12" s="7"/>
      <c r="R12" s="7"/>
      <c r="U12" s="7"/>
      <c r="V12" s="7"/>
      <c r="W12" s="7"/>
      <c r="X12" s="7"/>
      <c r="Y12" s="7"/>
      <c r="Z12" s="7"/>
      <c r="AA12" s="7"/>
      <c r="AC12" s="60"/>
      <c r="AD12" s="60"/>
      <c r="AE12" s="60"/>
      <c r="AF12" s="60"/>
      <c r="AG12" s="4"/>
    </row>
    <row r="13" spans="2:27" ht="12.75">
      <c r="B13" s="9"/>
      <c r="C13" s="9"/>
      <c r="D13" s="10">
        <v>4</v>
      </c>
      <c r="E13" s="9"/>
      <c r="F13" s="10" t="s">
        <v>7</v>
      </c>
      <c r="G13" s="9"/>
      <c r="H13" s="10">
        <v>3</v>
      </c>
      <c r="I13" s="9"/>
      <c r="J13" s="10">
        <v>1</v>
      </c>
      <c r="K13" s="9"/>
      <c r="L13" s="10">
        <v>2</v>
      </c>
      <c r="M13" s="9"/>
      <c r="N13" s="9"/>
      <c r="O13" s="9"/>
      <c r="P13" s="7"/>
      <c r="Q13" s="7"/>
      <c r="R13" s="7"/>
      <c r="U13" s="7"/>
      <c r="V13" s="7"/>
      <c r="W13" s="7"/>
      <c r="X13" s="7"/>
      <c r="Y13" s="7"/>
      <c r="Z13" s="7"/>
      <c r="AA13" s="7"/>
    </row>
    <row r="14" spans="2:33" ht="12.75">
      <c r="B14" s="12">
        <v>5</v>
      </c>
      <c r="C14" s="18" t="s">
        <v>91</v>
      </c>
      <c r="D14" s="14"/>
      <c r="E14" s="15">
        <v>4</v>
      </c>
      <c r="F14" s="14"/>
      <c r="G14" s="15"/>
      <c r="H14" s="14"/>
      <c r="I14" s="15">
        <v>4</v>
      </c>
      <c r="J14" s="14"/>
      <c r="K14" s="15">
        <v>4</v>
      </c>
      <c r="L14" s="14"/>
      <c r="M14" s="15">
        <v>4</v>
      </c>
      <c r="N14" s="16"/>
      <c r="O14" s="16">
        <v>1</v>
      </c>
      <c r="U14" s="7"/>
      <c r="V14" s="7"/>
      <c r="W14" s="7"/>
      <c r="X14" s="7"/>
      <c r="Y14" s="7"/>
      <c r="Z14" s="7"/>
      <c r="AA14" s="7"/>
      <c r="AC14" s="60"/>
      <c r="AD14" s="60"/>
      <c r="AE14" s="60"/>
      <c r="AF14" s="60"/>
      <c r="AG14" s="60"/>
    </row>
    <row r="15" spans="9:33" ht="12.75">
      <c r="I15" s="22"/>
      <c r="U15" s="7"/>
      <c r="V15" s="7"/>
      <c r="W15" s="7"/>
      <c r="X15" s="7"/>
      <c r="Y15" s="7"/>
      <c r="Z15" s="7"/>
      <c r="AA15" s="7"/>
      <c r="AC15" s="60"/>
      <c r="AD15" s="60"/>
      <c r="AE15" s="60"/>
      <c r="AF15" s="60"/>
      <c r="AG15" s="60"/>
    </row>
    <row r="16" spans="3:33" ht="12.75">
      <c r="C16" s="60"/>
      <c r="H16" s="7"/>
      <c r="I16" s="7"/>
      <c r="J16" s="7"/>
      <c r="K16" s="7"/>
      <c r="U16" s="7"/>
      <c r="V16" s="7"/>
      <c r="W16" s="7"/>
      <c r="X16" s="7"/>
      <c r="Y16" s="7"/>
      <c r="Z16" s="7"/>
      <c r="AA16" s="7"/>
      <c r="AC16" s="60"/>
      <c r="AD16" s="60"/>
      <c r="AE16" s="60"/>
      <c r="AF16" s="60"/>
      <c r="AG16" s="60"/>
    </row>
    <row r="17" spans="4:27" ht="12.75">
      <c r="D17" s="7"/>
      <c r="E17" s="7"/>
      <c r="F17" s="7"/>
      <c r="G17" s="7"/>
      <c r="H17" s="7"/>
      <c r="I17" s="7"/>
      <c r="U17" s="7"/>
      <c r="V17" s="7"/>
      <c r="W17" s="7"/>
      <c r="X17" s="7"/>
      <c r="Y17" s="7"/>
      <c r="Z17" s="7"/>
      <c r="AA17" s="7"/>
    </row>
    <row r="18" spans="9:27" ht="12.75">
      <c r="I18" s="7"/>
      <c r="U18" s="7"/>
      <c r="V18" s="7"/>
      <c r="W18" s="7"/>
      <c r="X18" s="7"/>
      <c r="Y18" s="7"/>
      <c r="Z18" s="7"/>
      <c r="AA18" s="7"/>
    </row>
    <row r="19" spans="9:27" ht="12.75">
      <c r="I19" s="7"/>
      <c r="O19" s="7"/>
      <c r="U19" s="7"/>
      <c r="V19" s="7"/>
      <c r="W19" s="7"/>
      <c r="X19" s="7"/>
      <c r="Y19" s="7"/>
      <c r="Z19" s="7"/>
      <c r="AA19" s="7"/>
    </row>
    <row r="20" spans="9:27" ht="12.75">
      <c r="I20" s="7"/>
      <c r="O20" s="7"/>
      <c r="U20" s="7"/>
      <c r="V20" s="7"/>
      <c r="W20" s="7"/>
      <c r="X20" s="7"/>
      <c r="Y20" s="7"/>
      <c r="Z20" s="7"/>
      <c r="AA20" s="7"/>
    </row>
    <row r="21" spans="1:27" ht="12.75">
      <c r="A21" s="5"/>
      <c r="B21" s="7"/>
      <c r="C21" s="7"/>
      <c r="D21" s="7"/>
      <c r="E21" s="7"/>
      <c r="F21" s="7"/>
      <c r="G21" s="7"/>
      <c r="H21" s="7"/>
      <c r="I21" s="7"/>
      <c r="U21" s="7"/>
      <c r="V21" s="7"/>
      <c r="W21" s="7"/>
      <c r="X21" s="7"/>
      <c r="Y21" s="7"/>
      <c r="Z21" s="7"/>
      <c r="AA21" s="7"/>
    </row>
    <row r="22" spans="2:27" ht="12.75">
      <c r="B22" s="7"/>
      <c r="C22" s="7"/>
      <c r="D22" s="7"/>
      <c r="E22" s="7"/>
      <c r="F22" s="7"/>
      <c r="G22" s="7"/>
      <c r="H22" s="7"/>
      <c r="I22" s="7"/>
      <c r="N22" s="7"/>
      <c r="U22" s="7"/>
      <c r="V22" s="7"/>
      <c r="W22" s="7"/>
      <c r="X22" s="7"/>
      <c r="Y22" s="7"/>
      <c r="Z22" s="7"/>
      <c r="AA22" s="7"/>
    </row>
    <row r="23" spans="2:27" ht="12.75">
      <c r="B23" s="7"/>
      <c r="C23" s="7"/>
      <c r="D23" s="7"/>
      <c r="E23" s="7"/>
      <c r="F23" s="7"/>
      <c r="G23" s="7"/>
      <c r="H23" s="7"/>
      <c r="I23" s="7"/>
      <c r="N23" s="7"/>
      <c r="P23" s="7"/>
      <c r="Q23" s="7"/>
      <c r="R23" s="7"/>
      <c r="U23" s="7"/>
      <c r="V23" s="7"/>
      <c r="W23" s="7"/>
      <c r="X23" s="7"/>
      <c r="Y23" s="7"/>
      <c r="Z23" s="7"/>
      <c r="AA23" s="7"/>
    </row>
    <row r="24" spans="9:27" ht="12.75">
      <c r="I24" s="7"/>
      <c r="P24" s="7"/>
      <c r="Q24" s="7"/>
      <c r="R24" s="7"/>
      <c r="U24" s="7"/>
      <c r="V24" s="7"/>
      <c r="W24" s="7"/>
      <c r="X24" s="7"/>
      <c r="Y24" s="7"/>
      <c r="Z24" s="7"/>
      <c r="AA24" s="7"/>
    </row>
    <row r="25" spans="9:27" ht="12.75">
      <c r="I25" s="7"/>
      <c r="N25" s="7"/>
      <c r="P25" s="7"/>
      <c r="Q25" s="7"/>
      <c r="R25" s="7"/>
      <c r="U25" s="7"/>
      <c r="V25" s="7"/>
      <c r="W25" s="7"/>
      <c r="X25" s="7"/>
      <c r="Y25" s="7"/>
      <c r="Z25" s="7"/>
      <c r="AA25" s="7"/>
    </row>
    <row r="26" spans="6:27" ht="12.75">
      <c r="F26" s="7"/>
      <c r="G26" s="7"/>
      <c r="H26" s="7"/>
      <c r="I26" s="7"/>
      <c r="O26" s="5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6:20" ht="12.75">
      <c r="P27" s="7"/>
      <c r="Q27" s="7"/>
      <c r="R27" s="7"/>
      <c r="S27" s="7"/>
      <c r="T27" s="7"/>
    </row>
    <row r="28" ht="12.75">
      <c r="I28" s="7"/>
    </row>
    <row r="29" ht="12.75">
      <c r="I29" s="7"/>
    </row>
    <row r="30" spans="18:26" ht="12.75">
      <c r="R30" s="7"/>
      <c r="W30" s="7"/>
      <c r="Z30" s="7"/>
    </row>
    <row r="31" spans="9:26" ht="12.75">
      <c r="I31" s="7"/>
      <c r="P31" s="32" t="s">
        <v>26</v>
      </c>
      <c r="R31" s="7"/>
      <c r="W31" s="7"/>
      <c r="Z31" s="7"/>
    </row>
    <row r="33" ht="12.75">
      <c r="P33" s="32" t="s">
        <v>27</v>
      </c>
    </row>
    <row r="38" spans="1:11" ht="12.75">
      <c r="A38" s="5"/>
      <c r="K38" s="7"/>
    </row>
    <row r="39" spans="1:11" ht="12.75">
      <c r="A39" s="5"/>
      <c r="K39" s="7"/>
    </row>
    <row r="40" spans="1:11" ht="12.75">
      <c r="A40" s="5"/>
      <c r="C40" t="s">
        <v>0</v>
      </c>
      <c r="D40" s="1" t="s">
        <v>1</v>
      </c>
      <c r="K40" s="7"/>
    </row>
    <row r="41" spans="1:11" ht="12.75">
      <c r="A41" s="5"/>
      <c r="B41" t="s">
        <v>92</v>
      </c>
      <c r="K41" s="7"/>
    </row>
    <row r="42" spans="1:11" ht="12.75">
      <c r="A42" s="5"/>
      <c r="C42" t="s">
        <v>3</v>
      </c>
      <c r="K42" s="7"/>
    </row>
    <row r="43" spans="1:11" ht="12.75">
      <c r="A43" s="5"/>
      <c r="K43" s="7"/>
    </row>
    <row r="44" spans="3:18" ht="12.75">
      <c r="C44" t="s">
        <v>29</v>
      </c>
      <c r="P44" s="33" t="s">
        <v>30</v>
      </c>
      <c r="R44" s="33" t="s">
        <v>31</v>
      </c>
    </row>
    <row r="46" spans="1:27" ht="19.5" customHeight="1">
      <c r="A46" s="35" t="s">
        <v>32</v>
      </c>
      <c r="B46" s="36"/>
      <c r="C46" s="37" t="str">
        <f>C6</f>
        <v>Gaiļevskis Vladislavs ,Daugavpils</v>
      </c>
      <c r="D46" s="37"/>
      <c r="E46" s="38"/>
      <c r="F46" s="37">
        <v>1</v>
      </c>
      <c r="G46" s="37">
        <v>1</v>
      </c>
      <c r="H46" s="37">
        <v>2</v>
      </c>
      <c r="I46" s="37">
        <v>1</v>
      </c>
      <c r="J46" s="37">
        <v>1</v>
      </c>
      <c r="K46" s="37"/>
      <c r="L46" s="37"/>
      <c r="M46" s="37"/>
      <c r="N46" s="37"/>
      <c r="O46" s="37"/>
      <c r="P46" s="39"/>
      <c r="Q46" s="40"/>
      <c r="R46" s="37">
        <v>3</v>
      </c>
      <c r="S46" s="40"/>
      <c r="T46" s="34"/>
      <c r="U46" s="34"/>
      <c r="V46" s="34"/>
      <c r="W46" s="34"/>
      <c r="X46" s="34"/>
      <c r="Y46" s="34"/>
      <c r="Z46" s="34"/>
      <c r="AA46" s="34"/>
    </row>
    <row r="47" spans="1:19" s="34" customFormat="1" ht="19.5" customHeight="1">
      <c r="A47" s="41" t="s">
        <v>14</v>
      </c>
      <c r="B47" s="42"/>
      <c r="C47" s="37" t="str">
        <f>C8</f>
        <v>Moksakovs Arsenijs, Polocka</v>
      </c>
      <c r="D47" s="37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9"/>
      <c r="Q47" s="40"/>
      <c r="R47" s="37">
        <v>0</v>
      </c>
      <c r="S47" s="40"/>
    </row>
    <row r="48" s="34" customFormat="1" ht="19.5" customHeight="1"/>
    <row r="49" spans="1:19" s="34" customFormat="1" ht="19.5" customHeight="1">
      <c r="A49" s="35" t="s">
        <v>32</v>
      </c>
      <c r="B49" s="36"/>
      <c r="C49" s="37" t="str">
        <f>C14</f>
        <v>Ardickas Domas, Vilnus</v>
      </c>
      <c r="D49" s="37"/>
      <c r="E49" s="38"/>
      <c r="F49" s="37">
        <v>1</v>
      </c>
      <c r="G49" s="37"/>
      <c r="H49" s="37" t="s">
        <v>93</v>
      </c>
      <c r="I49" s="37"/>
      <c r="J49" s="37"/>
      <c r="K49" s="37"/>
      <c r="L49" s="37"/>
      <c r="M49" s="37"/>
      <c r="N49" s="37"/>
      <c r="O49" s="37"/>
      <c r="P49" s="39"/>
      <c r="Q49" s="40"/>
      <c r="R49" s="37">
        <v>4</v>
      </c>
      <c r="S49" s="40"/>
    </row>
    <row r="50" spans="1:19" s="34" customFormat="1" ht="19.5" customHeight="1">
      <c r="A50" s="41" t="s">
        <v>14</v>
      </c>
      <c r="B50" s="42"/>
      <c r="C50" s="37" t="str">
        <f>C12</f>
        <v>Astapčik Aleksandrs, Žodino</v>
      </c>
      <c r="D50" s="37"/>
      <c r="E50" s="3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9"/>
      <c r="Q50" s="40"/>
      <c r="R50" s="37">
        <v>0</v>
      </c>
      <c r="S50" s="40"/>
    </row>
    <row r="51" s="34" customFormat="1" ht="19.5" customHeight="1"/>
    <row r="52" s="34" customFormat="1" ht="19.5" customHeight="1"/>
    <row r="53" spans="3:6" s="34" customFormat="1" ht="19.5" customHeight="1">
      <c r="C53" s="34" t="str">
        <f>C10</f>
        <v>Nikita Svetlovs, Ludza</v>
      </c>
      <c r="F53" s="43" t="s">
        <v>33</v>
      </c>
    </row>
    <row r="54" spans="1:27" s="34" customFormat="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s="34" customFormat="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34" customFormat="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34" customFormat="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34" customFormat="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34" customFormat="1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34" customFormat="1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s="34" customFormat="1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34" customFormat="1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34" customFormat="1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34" customFormat="1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 t="s">
        <v>34</v>
      </c>
      <c r="T64"/>
      <c r="U64"/>
      <c r="V64"/>
      <c r="W64"/>
      <c r="X64"/>
      <c r="Y64"/>
      <c r="Z64"/>
      <c r="AA64"/>
    </row>
    <row r="65" spans="1:27" s="34" customFormat="1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s="34" customFormat="1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34" customFormat="1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34" customFormat="1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s="34" customFormat="1" ht="19.5" customHeight="1">
      <c r="A69" s="5"/>
      <c r="B69"/>
      <c r="C69"/>
      <c r="D69"/>
      <c r="E69"/>
      <c r="F69"/>
      <c r="G69"/>
      <c r="H69"/>
      <c r="I69"/>
      <c r="J69"/>
      <c r="K69" s="7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11" ht="19.5" customHeight="1">
      <c r="A70" s="5"/>
      <c r="K70" s="7"/>
    </row>
    <row r="71" spans="1:11" ht="19.5" customHeight="1">
      <c r="A71" s="5"/>
      <c r="C71" t="s">
        <v>0</v>
      </c>
      <c r="K71" s="7"/>
    </row>
    <row r="72" spans="1:11" ht="19.5" customHeight="1">
      <c r="A72" s="5"/>
      <c r="B72" t="s">
        <v>94</v>
      </c>
      <c r="D72" s="1" t="s">
        <v>1</v>
      </c>
      <c r="K72" s="7"/>
    </row>
    <row r="73" spans="1:11" ht="19.5" customHeight="1">
      <c r="A73" s="5"/>
      <c r="C73" t="s">
        <v>3</v>
      </c>
      <c r="K73" s="7"/>
    </row>
    <row r="74" spans="1:11" ht="12.75">
      <c r="A74" s="5"/>
      <c r="K74" s="7"/>
    </row>
    <row r="75" spans="3:18" ht="12.75">
      <c r="C75" t="s">
        <v>29</v>
      </c>
      <c r="P75" s="33" t="s">
        <v>30</v>
      </c>
      <c r="R75" s="33" t="s">
        <v>31</v>
      </c>
    </row>
    <row r="77" spans="1:27" ht="12.75">
      <c r="A77" s="35" t="s">
        <v>32</v>
      </c>
      <c r="B77" s="36"/>
      <c r="C77" s="37" t="str">
        <f>C6</f>
        <v>Gaiļevskis Vladislavs ,Daugavpils</v>
      </c>
      <c r="D77" s="37"/>
      <c r="E77" s="38"/>
      <c r="F77" s="37">
        <v>1</v>
      </c>
      <c r="G77" s="37"/>
      <c r="H77" s="37"/>
      <c r="I77" s="37"/>
      <c r="J77" s="37"/>
      <c r="K77" s="37"/>
      <c r="L77" s="37"/>
      <c r="M77" s="37"/>
      <c r="N77" s="37"/>
      <c r="O77" s="37"/>
      <c r="P77" s="39"/>
      <c r="Q77" s="40"/>
      <c r="R77" s="37">
        <v>0</v>
      </c>
      <c r="S77" s="40"/>
      <c r="T77" s="34"/>
      <c r="U77" s="34"/>
      <c r="V77" s="34"/>
      <c r="W77" s="34"/>
      <c r="X77" s="34"/>
      <c r="Y77" s="34"/>
      <c r="Z77" s="34"/>
      <c r="AA77" s="34"/>
    </row>
    <row r="78" spans="1:27" ht="12.75">
      <c r="A78" s="41" t="s">
        <v>14</v>
      </c>
      <c r="B78" s="42"/>
      <c r="C78" s="37" t="str">
        <f>C10</f>
        <v>Nikita Svetlovs, Ludza</v>
      </c>
      <c r="D78" s="37"/>
      <c r="E78" s="38"/>
      <c r="F78" s="37">
        <v>4</v>
      </c>
      <c r="G78" s="37">
        <v>2</v>
      </c>
      <c r="H78" s="37"/>
      <c r="I78" s="37"/>
      <c r="J78" s="37"/>
      <c r="K78" s="37"/>
      <c r="L78" s="37"/>
      <c r="M78" s="37"/>
      <c r="N78" s="37"/>
      <c r="O78" s="37"/>
      <c r="P78" s="39"/>
      <c r="Q78" s="40"/>
      <c r="R78" s="37">
        <v>3</v>
      </c>
      <c r="S78" s="40"/>
      <c r="T78" s="34"/>
      <c r="U78" s="34"/>
      <c r="V78" s="34"/>
      <c r="W78" s="34"/>
      <c r="X78" s="34"/>
      <c r="Y78" s="34"/>
      <c r="Z78" s="34"/>
      <c r="AA78" s="34"/>
    </row>
    <row r="79" spans="1:27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:27" ht="12.75">
      <c r="A80" s="35" t="s">
        <v>32</v>
      </c>
      <c r="B80" s="36"/>
      <c r="C80" s="37" t="str">
        <f>C8</f>
        <v>Moksakovs Arsenijs, Polocka</v>
      </c>
      <c r="D80" s="37"/>
      <c r="E80" s="38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9"/>
      <c r="Q80" s="40"/>
      <c r="R80" s="37">
        <v>0</v>
      </c>
      <c r="S80" s="40"/>
      <c r="T80" s="34"/>
      <c r="U80" s="34"/>
      <c r="V80" s="34"/>
      <c r="W80" s="34"/>
      <c r="X80" s="34"/>
      <c r="Y80" s="34"/>
      <c r="Z80" s="34"/>
      <c r="AA80" s="34"/>
    </row>
    <row r="81" spans="1:27" ht="12.75">
      <c r="A81" s="41" t="s">
        <v>14</v>
      </c>
      <c r="B81" s="42"/>
      <c r="C81" s="37" t="str">
        <f>C12</f>
        <v>Astapčik Aleksandrs, Žodino</v>
      </c>
      <c r="D81" s="37"/>
      <c r="E81" s="38"/>
      <c r="F81" s="37">
        <v>44</v>
      </c>
      <c r="G81" s="37"/>
      <c r="H81" s="37"/>
      <c r="I81" s="37"/>
      <c r="J81" s="37"/>
      <c r="K81" s="37"/>
      <c r="L81" s="37"/>
      <c r="M81" s="37"/>
      <c r="N81" s="37"/>
      <c r="O81" s="37"/>
      <c r="P81" s="39"/>
      <c r="Q81" s="40"/>
      <c r="R81" s="37">
        <v>4</v>
      </c>
      <c r="S81" s="40"/>
      <c r="T81" s="34"/>
      <c r="U81" s="34"/>
      <c r="V81" s="34"/>
      <c r="W81" s="34"/>
      <c r="X81" s="34"/>
      <c r="Y81" s="34"/>
      <c r="Z81" s="34"/>
      <c r="AA81" s="34"/>
    </row>
    <row r="82" spans="1:27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7" ht="12.75">
      <c r="A84" s="34"/>
      <c r="B84" s="34"/>
      <c r="C84" s="34" t="str">
        <f>C14</f>
        <v>Ardickas Domas, Vilnus</v>
      </c>
      <c r="D84" s="34"/>
      <c r="E84" s="34"/>
      <c r="F84" s="43" t="s">
        <v>33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95" ht="12.75">
      <c r="S95" t="s">
        <v>34</v>
      </c>
    </row>
    <row r="100" spans="1:11" ht="12.75">
      <c r="A100" s="5"/>
      <c r="K100" s="7"/>
    </row>
    <row r="101" spans="1:11" ht="12.75">
      <c r="A101" s="5"/>
      <c r="K101" s="7"/>
    </row>
    <row r="102" spans="1:11" ht="12.75">
      <c r="A102" s="5"/>
      <c r="C102" t="s">
        <v>0</v>
      </c>
      <c r="D102" s="1" t="s">
        <v>1</v>
      </c>
      <c r="K102" s="7"/>
    </row>
    <row r="103" spans="1:11" ht="12.75">
      <c r="A103" s="5"/>
      <c r="B103" t="s">
        <v>95</v>
      </c>
      <c r="K103" s="7"/>
    </row>
    <row r="104" spans="1:11" ht="12.75">
      <c r="A104" s="5"/>
      <c r="C104" t="s">
        <v>3</v>
      </c>
      <c r="K104" s="7"/>
    </row>
    <row r="105" spans="1:11" ht="12.75">
      <c r="A105" s="5"/>
      <c r="K105" s="7"/>
    </row>
    <row r="106" spans="3:18" ht="12.75">
      <c r="C106" t="s">
        <v>29</v>
      </c>
      <c r="P106" s="33" t="s">
        <v>30</v>
      </c>
      <c r="R106" s="33" t="s">
        <v>31</v>
      </c>
    </row>
    <row r="108" spans="1:27" ht="12.75">
      <c r="A108" s="35" t="s">
        <v>32</v>
      </c>
      <c r="B108" s="36"/>
      <c r="C108" s="37" t="str">
        <f>C6</f>
        <v>Gaiļevskis Vladislavs ,Daugavpils</v>
      </c>
      <c r="D108" s="37"/>
      <c r="E108" s="38"/>
      <c r="F108" s="37">
        <v>1</v>
      </c>
      <c r="G108" s="37">
        <v>2</v>
      </c>
      <c r="H108" s="37"/>
      <c r="I108" s="37"/>
      <c r="J108" s="37"/>
      <c r="K108" s="37"/>
      <c r="L108" s="37"/>
      <c r="M108" s="37"/>
      <c r="N108" s="37"/>
      <c r="O108" s="37"/>
      <c r="P108" s="39"/>
      <c r="Q108" s="40"/>
      <c r="R108" s="37">
        <v>1</v>
      </c>
      <c r="S108" s="40"/>
      <c r="T108" s="34"/>
      <c r="U108" s="34"/>
      <c r="V108" s="34"/>
      <c r="W108" s="34"/>
      <c r="X108" s="34"/>
      <c r="Y108" s="34"/>
      <c r="Z108" s="34"/>
      <c r="AA108" s="34"/>
    </row>
    <row r="109" spans="1:27" ht="12.75">
      <c r="A109" s="41" t="s">
        <v>14</v>
      </c>
      <c r="B109" s="42"/>
      <c r="C109" s="37" t="str">
        <f>C12</f>
        <v>Astapčik Aleksandrs, Žodino</v>
      </c>
      <c r="D109" s="37"/>
      <c r="E109" s="38"/>
      <c r="F109" s="37">
        <v>4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9"/>
      <c r="Q109" s="40"/>
      <c r="R109" s="37">
        <v>3</v>
      </c>
      <c r="S109" s="40"/>
      <c r="T109" s="34"/>
      <c r="U109" s="34"/>
      <c r="V109" s="34"/>
      <c r="W109" s="34"/>
      <c r="X109" s="34"/>
      <c r="Y109" s="34"/>
      <c r="Z109" s="34"/>
      <c r="AA109" s="34"/>
    </row>
    <row r="110" spans="1:27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:27" ht="12.75">
      <c r="A111" s="35" t="s">
        <v>32</v>
      </c>
      <c r="B111" s="36"/>
      <c r="C111" s="37" t="str">
        <f>C10</f>
        <v>Nikita Svetlovs, Ludza</v>
      </c>
      <c r="D111" s="37"/>
      <c r="E111" s="38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9"/>
      <c r="Q111" s="40"/>
      <c r="R111" s="37">
        <v>0</v>
      </c>
      <c r="S111" s="40"/>
      <c r="T111" s="34"/>
      <c r="U111" s="34"/>
      <c r="V111" s="34"/>
      <c r="W111" s="34"/>
      <c r="X111" s="34"/>
      <c r="Y111" s="34"/>
      <c r="Z111" s="34"/>
      <c r="AA111" s="34"/>
    </row>
    <row r="112" spans="1:27" ht="12.75">
      <c r="A112" s="41" t="s">
        <v>14</v>
      </c>
      <c r="B112" s="42"/>
      <c r="C112" s="37" t="str">
        <f>C14</f>
        <v>Ardickas Domas, Vilnus</v>
      </c>
      <c r="D112" s="37"/>
      <c r="E112" s="38"/>
      <c r="F112" s="37"/>
      <c r="G112" s="37"/>
      <c r="H112" s="37">
        <v>44</v>
      </c>
      <c r="I112" s="37"/>
      <c r="J112" s="37"/>
      <c r="K112" s="37"/>
      <c r="L112" s="37"/>
      <c r="M112" s="37"/>
      <c r="N112" s="37"/>
      <c r="O112" s="37"/>
      <c r="P112" s="39"/>
      <c r="Q112" s="40"/>
      <c r="R112" s="37">
        <v>4</v>
      </c>
      <c r="S112" s="40"/>
      <c r="T112" s="34"/>
      <c r="U112" s="34"/>
      <c r="V112" s="34"/>
      <c r="W112" s="34"/>
      <c r="X112" s="34"/>
      <c r="Y112" s="34"/>
      <c r="Z112" s="34"/>
      <c r="AA112" s="34"/>
    </row>
    <row r="113" spans="1:27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1:27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:27" ht="12.75">
      <c r="A115" s="34"/>
      <c r="B115" s="34"/>
      <c r="C115" s="34" t="str">
        <f>C8</f>
        <v>Moksakovs Arsenijs, Polocka</v>
      </c>
      <c r="D115" s="34"/>
      <c r="E115" s="34"/>
      <c r="F115" s="43" t="s">
        <v>33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26" ht="12.75">
      <c r="S126" t="s">
        <v>34</v>
      </c>
    </row>
    <row r="131" spans="1:11" ht="12.75">
      <c r="A131" s="5"/>
      <c r="K131" s="7"/>
    </row>
    <row r="132" spans="1:11" ht="12.75">
      <c r="A132" s="5"/>
      <c r="K132" s="7"/>
    </row>
    <row r="133" spans="1:11" ht="12.75">
      <c r="A133" s="5"/>
      <c r="C133" t="s">
        <v>0</v>
      </c>
      <c r="D133" s="1" t="s">
        <v>1</v>
      </c>
      <c r="K133" s="7"/>
    </row>
    <row r="134" spans="1:11" ht="12.75">
      <c r="A134" s="5"/>
      <c r="B134" t="s">
        <v>96</v>
      </c>
      <c r="K134" s="7"/>
    </row>
    <row r="135" spans="1:11" ht="12.75">
      <c r="A135" s="5"/>
      <c r="C135" t="s">
        <v>3</v>
      </c>
      <c r="K135" s="7"/>
    </row>
    <row r="136" spans="1:11" ht="12.75">
      <c r="A136" s="5"/>
      <c r="K136" s="7"/>
    </row>
    <row r="137" spans="3:18" ht="12.75">
      <c r="C137" t="s">
        <v>29</v>
      </c>
      <c r="P137" s="33" t="s">
        <v>30</v>
      </c>
      <c r="R137" s="33" t="s">
        <v>31</v>
      </c>
    </row>
    <row r="139" spans="1:27" ht="12.75">
      <c r="A139" s="35" t="s">
        <v>32</v>
      </c>
      <c r="B139" s="36"/>
      <c r="C139" s="37" t="str">
        <f>C6</f>
        <v>Gaiļevskis Vladislavs ,Daugavpils</v>
      </c>
      <c r="D139" s="37"/>
      <c r="E139" s="38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9"/>
      <c r="Q139" s="40"/>
      <c r="R139" s="37">
        <v>0</v>
      </c>
      <c r="S139" s="40"/>
      <c r="T139" s="34"/>
      <c r="U139" s="34"/>
      <c r="V139" s="34"/>
      <c r="W139" s="34"/>
      <c r="X139" s="34"/>
      <c r="Y139" s="34"/>
      <c r="Z139" s="34"/>
      <c r="AA139" s="34"/>
    </row>
    <row r="140" spans="1:27" ht="12.75">
      <c r="A140" s="41" t="s">
        <v>14</v>
      </c>
      <c r="B140" s="42"/>
      <c r="C140" s="37" t="str">
        <f>C14</f>
        <v>Ardickas Domas, Vilnus</v>
      </c>
      <c r="D140" s="37"/>
      <c r="E140" s="38"/>
      <c r="F140" s="37">
        <v>44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9"/>
      <c r="Q140" s="40"/>
      <c r="R140" s="37">
        <v>4</v>
      </c>
      <c r="S140" s="40"/>
      <c r="T140" s="34"/>
      <c r="U140" s="34"/>
      <c r="V140" s="34"/>
      <c r="W140" s="34"/>
      <c r="X140" s="34"/>
      <c r="Y140" s="34"/>
      <c r="Z140" s="34"/>
      <c r="AA140" s="34"/>
    </row>
    <row r="141" spans="1:27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spans="1:27" ht="12.75">
      <c r="A142" s="35" t="s">
        <v>32</v>
      </c>
      <c r="B142" s="36"/>
      <c r="C142" s="37" t="str">
        <f>C10</f>
        <v>Nikita Svetlovs, Ludza</v>
      </c>
      <c r="D142" s="37"/>
      <c r="E142" s="38"/>
      <c r="F142" s="37">
        <v>112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9"/>
      <c r="Q142" s="40"/>
      <c r="R142" s="37">
        <v>3</v>
      </c>
      <c r="S142" s="40"/>
      <c r="T142" s="34"/>
      <c r="U142" s="34"/>
      <c r="V142" s="34"/>
      <c r="W142" s="34"/>
      <c r="X142" s="34"/>
      <c r="Y142" s="34"/>
      <c r="Z142" s="34"/>
      <c r="AA142" s="34"/>
    </row>
    <row r="143" spans="1:27" ht="12.75">
      <c r="A143" s="41" t="s">
        <v>14</v>
      </c>
      <c r="B143" s="42"/>
      <c r="C143" s="37" t="str">
        <f>C8</f>
        <v>Moksakovs Arsenijs, Polocka</v>
      </c>
      <c r="D143" s="37"/>
      <c r="E143" s="38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9"/>
      <c r="Q143" s="40"/>
      <c r="R143" s="37">
        <v>0</v>
      </c>
      <c r="S143" s="40"/>
      <c r="T143" s="34"/>
      <c r="U143" s="34"/>
      <c r="V143" s="34"/>
      <c r="W143" s="34"/>
      <c r="X143" s="34"/>
      <c r="Y143" s="34"/>
      <c r="Z143" s="34"/>
      <c r="AA143" s="34"/>
    </row>
    <row r="144" spans="1:27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1:27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1:27" ht="12.75">
      <c r="A146" s="34"/>
      <c r="B146" s="34"/>
      <c r="C146" s="34" t="str">
        <f>C12</f>
        <v>Astapčik Aleksandrs, Žodino</v>
      </c>
      <c r="D146" s="34"/>
      <c r="E146" s="34"/>
      <c r="F146" s="43" t="s">
        <v>33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57" ht="12.75">
      <c r="S157" t="s">
        <v>34</v>
      </c>
    </row>
    <row r="162" spans="1:11" ht="12.75">
      <c r="A162" s="5"/>
      <c r="K162" s="7"/>
    </row>
    <row r="163" spans="1:11" ht="12.75">
      <c r="A163" s="5"/>
      <c r="K163" s="7"/>
    </row>
    <row r="164" spans="1:11" ht="12.75">
      <c r="A164" s="5"/>
      <c r="K164" s="7"/>
    </row>
    <row r="165" spans="1:11" ht="12.75">
      <c r="A165" s="5"/>
      <c r="B165" t="s">
        <v>97</v>
      </c>
      <c r="F165" s="1" t="s">
        <v>1</v>
      </c>
      <c r="K165" s="7"/>
    </row>
    <row r="166" spans="1:11" ht="12.75">
      <c r="A166" s="5"/>
      <c r="C166" t="s">
        <v>0</v>
      </c>
      <c r="K166" s="7"/>
    </row>
    <row r="167" spans="1:11" ht="12.75">
      <c r="A167" s="5"/>
      <c r="C167" t="s">
        <v>3</v>
      </c>
      <c r="K167" s="7"/>
    </row>
    <row r="168" spans="3:18" ht="12.75">
      <c r="C168" t="s">
        <v>29</v>
      </c>
      <c r="P168" s="33" t="s">
        <v>30</v>
      </c>
      <c r="R168" s="33" t="s">
        <v>31</v>
      </c>
    </row>
    <row r="170" spans="1:27" ht="12.75">
      <c r="A170" s="35" t="s">
        <v>32</v>
      </c>
      <c r="B170" s="36"/>
      <c r="C170" s="37" t="str">
        <f>C14</f>
        <v>Ardickas Domas, Vilnus</v>
      </c>
      <c r="D170" s="37"/>
      <c r="E170" s="38"/>
      <c r="F170" s="37">
        <v>4</v>
      </c>
      <c r="G170" s="37">
        <v>1</v>
      </c>
      <c r="H170" s="37">
        <v>4</v>
      </c>
      <c r="I170" s="37"/>
      <c r="J170" s="37"/>
      <c r="K170" s="37"/>
      <c r="L170" s="37"/>
      <c r="M170" s="37"/>
      <c r="N170" s="37"/>
      <c r="O170" s="37"/>
      <c r="P170" s="39"/>
      <c r="Q170" s="40"/>
      <c r="R170" s="37">
        <v>4</v>
      </c>
      <c r="S170" s="40"/>
      <c r="T170" s="34"/>
      <c r="U170" s="34"/>
      <c r="V170" s="34"/>
      <c r="W170" s="34"/>
      <c r="X170" s="34"/>
      <c r="Y170" s="34"/>
      <c r="Z170" s="34"/>
      <c r="AA170" s="34"/>
    </row>
    <row r="171" spans="1:27" ht="12.75">
      <c r="A171" s="41" t="s">
        <v>14</v>
      </c>
      <c r="B171" s="42"/>
      <c r="C171" s="37" t="str">
        <f>C8</f>
        <v>Moksakovs Arsenijs, Polocka</v>
      </c>
      <c r="D171" s="37"/>
      <c r="E171" s="38"/>
      <c r="F171" s="37" t="s">
        <v>98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9"/>
      <c r="Q171" s="40"/>
      <c r="R171" s="37">
        <v>0</v>
      </c>
      <c r="S171" s="40"/>
      <c r="T171" s="34"/>
      <c r="U171" s="34"/>
      <c r="V171" s="34"/>
      <c r="W171" s="34"/>
      <c r="X171" s="34"/>
      <c r="Y171" s="34"/>
      <c r="Z171" s="34"/>
      <c r="AA171" s="34"/>
    </row>
    <row r="172" spans="1:27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1:27" ht="12.75">
      <c r="A173" s="35" t="s">
        <v>32</v>
      </c>
      <c r="B173" s="36"/>
      <c r="C173" s="37" t="str">
        <f>C12</f>
        <v>Astapčik Aleksandrs, Žodino</v>
      </c>
      <c r="D173" s="37"/>
      <c r="E173" s="38"/>
      <c r="F173" s="37">
        <v>1</v>
      </c>
      <c r="G173" s="37">
        <v>4</v>
      </c>
      <c r="H173" s="37">
        <v>4</v>
      </c>
      <c r="I173" s="37"/>
      <c r="J173" s="37"/>
      <c r="K173" s="37"/>
      <c r="L173" s="37"/>
      <c r="M173" s="37"/>
      <c r="N173" s="37"/>
      <c r="O173" s="37"/>
      <c r="P173" s="39"/>
      <c r="Q173" s="40"/>
      <c r="R173" s="37">
        <v>4</v>
      </c>
      <c r="S173" s="40"/>
      <c r="T173" s="34"/>
      <c r="U173" s="34"/>
      <c r="V173" s="34"/>
      <c r="W173" s="34"/>
      <c r="X173" s="34"/>
      <c r="Y173" s="34"/>
      <c r="Z173" s="34"/>
      <c r="AA173" s="34"/>
    </row>
    <row r="174" spans="1:27" ht="12.75">
      <c r="A174" s="41" t="s">
        <v>14</v>
      </c>
      <c r="B174" s="42"/>
      <c r="C174" s="37" t="str">
        <f>C10</f>
        <v>Nikita Svetlovs, Ludza</v>
      </c>
      <c r="D174" s="37"/>
      <c r="E174" s="38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9"/>
      <c r="Q174" s="40"/>
      <c r="R174" s="37">
        <v>0</v>
      </c>
      <c r="S174" s="40"/>
      <c r="T174" s="34"/>
      <c r="U174" s="34"/>
      <c r="V174" s="34"/>
      <c r="W174" s="34"/>
      <c r="X174" s="34"/>
      <c r="Y174" s="34"/>
      <c r="Z174" s="34"/>
      <c r="AA174" s="34"/>
    </row>
    <row r="175" spans="1:27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:27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:27" ht="12.75">
      <c r="A177" s="34"/>
      <c r="B177" s="34"/>
      <c r="C177" s="34" t="str">
        <f>C6</f>
        <v>Gaiļevskis Vladislavs ,Daugavpils</v>
      </c>
      <c r="D177" s="34"/>
      <c r="E177" s="34"/>
      <c r="F177" s="43" t="s">
        <v>33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88" ht="12.75">
      <c r="S188" t="s">
        <v>34</v>
      </c>
    </row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AH128"/>
  <sheetViews>
    <sheetView workbookViewId="0" topLeftCell="A1">
      <selection activeCell="F1" sqref="F1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2.7109375" style="0" customWidth="1"/>
    <col min="7" max="7" width="3.7109375" style="0" customWidth="1"/>
    <col min="8" max="8" width="2.7109375" style="0" customWidth="1"/>
    <col min="9" max="9" width="3.7109375" style="0" customWidth="1"/>
    <col min="10" max="10" width="6.140625" style="0" customWidth="1"/>
    <col min="11" max="11" width="4.7109375" style="0" customWidth="1"/>
    <col min="12" max="12" width="8.7109375" style="0" customWidth="1"/>
    <col min="13" max="13" width="3.7109375" style="0" customWidth="1"/>
    <col min="15" max="29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99</v>
      </c>
      <c r="F2" s="1"/>
    </row>
    <row r="3" spans="3:15" ht="12.75">
      <c r="C3" t="s">
        <v>3</v>
      </c>
      <c r="F3" s="1"/>
      <c r="O3" s="5"/>
    </row>
    <row r="4" spans="4:13" ht="12.75">
      <c r="D4" s="7"/>
      <c r="E4" s="7"/>
      <c r="F4" s="7"/>
      <c r="G4" s="7"/>
      <c r="H4" s="7"/>
      <c r="J4" s="8" t="s">
        <v>4</v>
      </c>
      <c r="K4" s="7" t="s">
        <v>5</v>
      </c>
      <c r="L4" s="7"/>
      <c r="M4" s="7"/>
    </row>
    <row r="5" spans="1:15" ht="12.75">
      <c r="A5" s="5" t="s">
        <v>6</v>
      </c>
      <c r="B5" s="9"/>
      <c r="C5" s="9"/>
      <c r="D5" s="10">
        <v>3</v>
      </c>
      <c r="E5" s="9"/>
      <c r="F5" s="10">
        <v>5</v>
      </c>
      <c r="G5" s="9"/>
      <c r="H5" s="10" t="s">
        <v>7</v>
      </c>
      <c r="I5" s="9"/>
      <c r="J5" s="9"/>
      <c r="K5" s="9"/>
      <c r="O5" s="11" t="s">
        <v>9</v>
      </c>
    </row>
    <row r="6" spans="2:34" ht="12.75">
      <c r="B6" s="12">
        <v>1</v>
      </c>
      <c r="C6" s="13" t="s">
        <v>100</v>
      </c>
      <c r="D6" s="14"/>
      <c r="E6" s="15">
        <v>0</v>
      </c>
      <c r="F6" s="14"/>
      <c r="G6" s="15">
        <v>0</v>
      </c>
      <c r="H6" s="14"/>
      <c r="I6" s="15"/>
      <c r="J6" s="16">
        <f>E6+G6+I6</f>
        <v>0</v>
      </c>
      <c r="K6" s="16"/>
      <c r="AD6" s="13"/>
      <c r="AE6" s="60"/>
      <c r="AF6" s="60"/>
      <c r="AG6" s="4"/>
      <c r="AH6" s="60"/>
    </row>
    <row r="7" spans="2:34" ht="12.75">
      <c r="B7" s="9"/>
      <c r="C7" s="9"/>
      <c r="D7" s="10">
        <v>1</v>
      </c>
      <c r="E7" s="9"/>
      <c r="F7" s="10" t="s">
        <v>7</v>
      </c>
      <c r="G7" s="9"/>
      <c r="H7" s="10">
        <v>5</v>
      </c>
      <c r="I7" s="9"/>
      <c r="J7" s="9"/>
      <c r="K7" s="9"/>
      <c r="M7" s="19"/>
      <c r="N7" t="s">
        <v>101</v>
      </c>
      <c r="P7">
        <v>0</v>
      </c>
      <c r="AD7" s="61"/>
      <c r="AE7" s="60"/>
      <c r="AF7" s="60"/>
      <c r="AG7" s="4"/>
      <c r="AH7" s="4"/>
    </row>
    <row r="8" spans="2:34" ht="12.75">
      <c r="B8" s="12">
        <v>3</v>
      </c>
      <c r="C8" s="61" t="s">
        <v>102</v>
      </c>
      <c r="D8" s="14"/>
      <c r="E8" s="15">
        <v>4</v>
      </c>
      <c r="F8" s="14"/>
      <c r="G8" s="15"/>
      <c r="H8" s="14"/>
      <c r="I8" s="15">
        <v>0</v>
      </c>
      <c r="J8" s="16">
        <f>E8+G8+I8</f>
        <v>4</v>
      </c>
      <c r="K8" s="16">
        <v>2</v>
      </c>
      <c r="M8" s="19"/>
      <c r="N8" t="s">
        <v>103</v>
      </c>
      <c r="P8">
        <v>4</v>
      </c>
      <c r="AD8" s="60"/>
      <c r="AE8" s="60"/>
      <c r="AF8" s="60"/>
      <c r="AG8" s="4"/>
      <c r="AH8" s="4"/>
    </row>
    <row r="9" spans="2:34" ht="12.75">
      <c r="B9" s="9"/>
      <c r="C9" s="9"/>
      <c r="D9" s="10" t="s">
        <v>7</v>
      </c>
      <c r="E9" s="9"/>
      <c r="F9" s="10">
        <v>1</v>
      </c>
      <c r="G9" s="9"/>
      <c r="H9" s="10">
        <v>3</v>
      </c>
      <c r="I9" s="9"/>
      <c r="J9" s="9"/>
      <c r="K9" s="9"/>
      <c r="M9" s="19"/>
      <c r="AD9" s="60"/>
      <c r="AE9" s="60"/>
      <c r="AF9" s="60"/>
      <c r="AG9" s="4"/>
      <c r="AH9" s="4"/>
    </row>
    <row r="10" spans="2:34" ht="12.75">
      <c r="B10" s="12">
        <v>5</v>
      </c>
      <c r="C10" s="18" t="s">
        <v>104</v>
      </c>
      <c r="D10" s="14"/>
      <c r="E10" s="15"/>
      <c r="F10" s="14"/>
      <c r="G10" s="15">
        <v>4</v>
      </c>
      <c r="H10" s="14"/>
      <c r="I10" s="15">
        <v>4</v>
      </c>
      <c r="J10" s="16">
        <f>E10+G10+I10</f>
        <v>8</v>
      </c>
      <c r="K10" s="16">
        <v>1</v>
      </c>
      <c r="M10" s="19"/>
      <c r="AD10" s="60"/>
      <c r="AE10" s="60"/>
      <c r="AF10" s="60"/>
      <c r="AG10" s="60"/>
      <c r="AH10" s="4"/>
    </row>
    <row r="11" spans="2:34" ht="12.75">
      <c r="B11" s="22"/>
      <c r="C11" s="22"/>
      <c r="D11" s="23"/>
      <c r="E11" s="22"/>
      <c r="F11" s="23"/>
      <c r="G11" s="22"/>
      <c r="H11" s="23"/>
      <c r="I11" s="22"/>
      <c r="J11" s="22"/>
      <c r="K11" s="22"/>
      <c r="M11" s="19"/>
      <c r="AD11" s="60"/>
      <c r="AE11" s="60"/>
      <c r="AF11" s="60"/>
      <c r="AG11" s="60"/>
      <c r="AH11" s="4"/>
    </row>
    <row r="12" spans="2:34" ht="12.75">
      <c r="B12" s="7"/>
      <c r="C12" s="7"/>
      <c r="D12" s="24"/>
      <c r="E12" s="25"/>
      <c r="F12" s="24"/>
      <c r="G12" s="25"/>
      <c r="H12" s="24"/>
      <c r="I12" s="25"/>
      <c r="J12" s="8" t="s">
        <v>4</v>
      </c>
      <c r="K12" s="7" t="s">
        <v>5</v>
      </c>
      <c r="AD12" s="60"/>
      <c r="AE12" s="60"/>
      <c r="AF12" s="60"/>
      <c r="AG12" s="60"/>
      <c r="AH12" s="60"/>
    </row>
    <row r="13" spans="1:34" ht="12.75">
      <c r="A13" s="5" t="s">
        <v>14</v>
      </c>
      <c r="B13" s="9"/>
      <c r="C13" s="9"/>
      <c r="D13" s="10">
        <v>4</v>
      </c>
      <c r="E13" s="9"/>
      <c r="F13" s="10">
        <v>6</v>
      </c>
      <c r="G13" s="9"/>
      <c r="H13" s="10" t="s">
        <v>7</v>
      </c>
      <c r="I13" s="9"/>
      <c r="J13" s="9"/>
      <c r="K13" s="9"/>
      <c r="AD13" s="60"/>
      <c r="AE13" s="60"/>
      <c r="AF13" s="60"/>
      <c r="AG13" s="60"/>
      <c r="AH13" s="60"/>
    </row>
    <row r="14" spans="2:34" ht="12.75">
      <c r="B14" s="12">
        <v>2</v>
      </c>
      <c r="C14" s="18" t="s">
        <v>105</v>
      </c>
      <c r="D14" s="14"/>
      <c r="E14" s="15">
        <v>0</v>
      </c>
      <c r="F14" s="14"/>
      <c r="G14" s="15">
        <v>0</v>
      </c>
      <c r="H14" s="14"/>
      <c r="I14" s="15"/>
      <c r="J14" s="16">
        <f>E14+G14+I14</f>
        <v>0</v>
      </c>
      <c r="K14" s="16"/>
      <c r="M14" s="19"/>
      <c r="AD14" s="60"/>
      <c r="AE14" s="60"/>
      <c r="AF14" s="60"/>
      <c r="AG14" s="60"/>
      <c r="AH14" s="60"/>
    </row>
    <row r="15" spans="2:15" ht="12.75">
      <c r="B15" s="9"/>
      <c r="C15" s="9"/>
      <c r="D15" s="10">
        <v>2</v>
      </c>
      <c r="E15" s="9"/>
      <c r="F15" s="10" t="s">
        <v>7</v>
      </c>
      <c r="G15" s="9"/>
      <c r="H15" s="10">
        <v>6</v>
      </c>
      <c r="I15" s="9"/>
      <c r="J15" s="9"/>
      <c r="K15" s="9"/>
      <c r="M15" s="19"/>
      <c r="O15" s="11" t="s">
        <v>17</v>
      </c>
    </row>
    <row r="16" spans="2:13" ht="12.75">
      <c r="B16" s="12">
        <v>4</v>
      </c>
      <c r="C16" s="18" t="s">
        <v>106</v>
      </c>
      <c r="D16" s="14"/>
      <c r="E16" s="15">
        <v>4</v>
      </c>
      <c r="F16" s="14"/>
      <c r="G16" s="15"/>
      <c r="H16" s="14"/>
      <c r="I16" s="15">
        <v>4</v>
      </c>
      <c r="J16" s="16">
        <f>E16+G16+I16</f>
        <v>8</v>
      </c>
      <c r="K16" s="16">
        <v>1</v>
      </c>
      <c r="M16" s="19"/>
    </row>
    <row r="17" spans="2:17" ht="12.75">
      <c r="B17" s="9"/>
      <c r="C17" s="9"/>
      <c r="D17" s="10" t="s">
        <v>7</v>
      </c>
      <c r="E17" s="9"/>
      <c r="F17" s="10">
        <v>2</v>
      </c>
      <c r="G17" s="9"/>
      <c r="H17" s="10">
        <v>4</v>
      </c>
      <c r="I17" s="9"/>
      <c r="J17" s="9"/>
      <c r="K17" s="9"/>
      <c r="M17" s="19" t="s">
        <v>19</v>
      </c>
      <c r="N17" t="s">
        <v>107</v>
      </c>
      <c r="Q17">
        <v>0</v>
      </c>
    </row>
    <row r="18" spans="2:17" ht="12.75">
      <c r="B18" s="12">
        <v>6</v>
      </c>
      <c r="C18" s="18" t="s">
        <v>108</v>
      </c>
      <c r="D18" s="14"/>
      <c r="E18" s="15"/>
      <c r="F18" s="14"/>
      <c r="G18" s="15">
        <v>2</v>
      </c>
      <c r="H18" s="14"/>
      <c r="I18" s="15">
        <v>0</v>
      </c>
      <c r="J18" s="16">
        <f>E18+G18+I18</f>
        <v>2</v>
      </c>
      <c r="K18" s="16">
        <v>2</v>
      </c>
      <c r="M18" s="19" t="s">
        <v>21</v>
      </c>
      <c r="N18" t="s">
        <v>103</v>
      </c>
      <c r="Q18">
        <v>4</v>
      </c>
    </row>
    <row r="19" ht="12.75">
      <c r="I19" s="7"/>
    </row>
    <row r="20" spans="9:17" ht="12.75">
      <c r="I20" s="7"/>
      <c r="M20" s="19" t="s">
        <v>22</v>
      </c>
      <c r="N20" s="30" t="s">
        <v>109</v>
      </c>
      <c r="Q20">
        <v>4</v>
      </c>
    </row>
    <row r="21" spans="1:17" ht="12.75">
      <c r="A21" s="5"/>
      <c r="B21" s="7"/>
      <c r="C21" s="7"/>
      <c r="D21" s="7"/>
      <c r="E21" s="7"/>
      <c r="F21" s="7"/>
      <c r="G21" s="7"/>
      <c r="H21" s="7"/>
      <c r="I21" s="7"/>
      <c r="M21" s="19" t="s">
        <v>24</v>
      </c>
      <c r="N21" t="s">
        <v>101</v>
      </c>
      <c r="O21" s="7"/>
      <c r="Q21">
        <v>0</v>
      </c>
    </row>
    <row r="22" spans="2:15" ht="12.75">
      <c r="B22" s="7"/>
      <c r="C22" s="7"/>
      <c r="D22" s="7">
        <v>1</v>
      </c>
      <c r="E22" t="s">
        <v>103</v>
      </c>
      <c r="F22" s="7"/>
      <c r="G22" s="7"/>
      <c r="H22" s="7"/>
      <c r="I22" s="7"/>
      <c r="O22" s="7"/>
    </row>
    <row r="23" spans="4:13" ht="12.75">
      <c r="D23">
        <v>2</v>
      </c>
      <c r="E23" t="s">
        <v>101</v>
      </c>
      <c r="I23" s="7"/>
      <c r="M23" s="7"/>
    </row>
    <row r="24" spans="4:9" ht="12.75">
      <c r="D24">
        <v>3</v>
      </c>
      <c r="E24" t="s">
        <v>107</v>
      </c>
      <c r="I24" s="7"/>
    </row>
    <row r="25" spans="4:14" ht="12.75">
      <c r="D25">
        <v>3</v>
      </c>
      <c r="E25" t="s">
        <v>109</v>
      </c>
      <c r="F25" s="7"/>
      <c r="G25" s="7"/>
      <c r="H25" s="7"/>
      <c r="I25" s="7"/>
      <c r="N25" s="7"/>
    </row>
    <row r="26" spans="9:15" ht="12.75">
      <c r="I26" s="7"/>
      <c r="O26" s="5"/>
    </row>
    <row r="28" ht="12.75">
      <c r="I28" s="7"/>
    </row>
    <row r="29" ht="12.75">
      <c r="I29" s="7"/>
    </row>
    <row r="31" spans="9:13" ht="12.75">
      <c r="I31" s="7"/>
      <c r="M31" s="32" t="s">
        <v>26</v>
      </c>
    </row>
    <row r="33" ht="12.75">
      <c r="M33" s="32" t="s">
        <v>27</v>
      </c>
    </row>
    <row r="38" spans="1:11" ht="12.75">
      <c r="A38" s="5"/>
      <c r="K38" s="7"/>
    </row>
    <row r="39" spans="1:11" ht="12.75">
      <c r="A39" s="5"/>
      <c r="K39" s="7"/>
    </row>
    <row r="40" spans="1:11" ht="12.75">
      <c r="A40" s="5"/>
      <c r="C40" t="s">
        <v>0</v>
      </c>
      <c r="K40" s="7"/>
    </row>
    <row r="41" spans="1:11" ht="12.75">
      <c r="A41" s="5"/>
      <c r="B41" t="s">
        <v>110</v>
      </c>
      <c r="E41" s="1" t="s">
        <v>1</v>
      </c>
      <c r="K41" s="7"/>
    </row>
    <row r="42" spans="1:11" ht="12.75">
      <c r="A42" s="5"/>
      <c r="C42" t="s">
        <v>3</v>
      </c>
      <c r="K42" s="7"/>
    </row>
    <row r="43" spans="1:11" ht="12.75">
      <c r="A43" s="5"/>
      <c r="K43" s="7"/>
    </row>
    <row r="44" spans="3:18" ht="12.75">
      <c r="C44" t="s">
        <v>29</v>
      </c>
      <c r="P44" s="33" t="s">
        <v>30</v>
      </c>
      <c r="R44" s="33" t="s">
        <v>31</v>
      </c>
    </row>
    <row r="46" spans="1:19" s="34" customFormat="1" ht="19.5" customHeight="1">
      <c r="A46" s="35" t="s">
        <v>32</v>
      </c>
      <c r="B46" s="36"/>
      <c r="C46" s="37" t="str">
        <f>C6</f>
        <v>Reva Raimonds, Daugavpils</v>
      </c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9">
        <v>0</v>
      </c>
      <c r="Q46" s="37"/>
      <c r="R46" s="39"/>
      <c r="S46" s="40"/>
    </row>
    <row r="47" spans="1:19" s="34" customFormat="1" ht="19.5" customHeight="1">
      <c r="A47" s="41" t="s">
        <v>14</v>
      </c>
      <c r="B47" s="42"/>
      <c r="C47" s="37" t="str">
        <f>C8</f>
        <v>Timurs Kovalenko, Ludza</v>
      </c>
      <c r="D47" s="37"/>
      <c r="E47" s="38"/>
      <c r="F47" s="37"/>
      <c r="G47" s="37">
        <v>4</v>
      </c>
      <c r="H47" s="37">
        <v>2</v>
      </c>
      <c r="I47" s="37">
        <v>4</v>
      </c>
      <c r="J47" s="37"/>
      <c r="K47" s="37"/>
      <c r="L47" s="37"/>
      <c r="M47" s="37"/>
      <c r="N47" s="37"/>
      <c r="O47" s="37"/>
      <c r="P47" s="39">
        <v>4</v>
      </c>
      <c r="Q47" s="37"/>
      <c r="R47" s="39"/>
      <c r="S47" s="40"/>
    </row>
    <row r="48" s="34" customFormat="1" ht="12.75"/>
    <row r="49" s="34" customFormat="1" ht="12.75"/>
    <row r="50" spans="3:6" s="34" customFormat="1" ht="12.75">
      <c r="C50" s="34" t="str">
        <f>C10</f>
        <v>Gavrilovs Jegors, Polocka</v>
      </c>
      <c r="F50" s="43" t="s">
        <v>33</v>
      </c>
    </row>
    <row r="51" s="34" customFormat="1" ht="12.75"/>
    <row r="52" s="34" customFormat="1" ht="12.75"/>
    <row r="53" spans="1:19" s="34" customFormat="1" ht="19.5" customHeight="1">
      <c r="A53" s="35" t="s">
        <v>32</v>
      </c>
      <c r="B53" s="36"/>
      <c r="C53" s="37" t="str">
        <f>C14</f>
        <v>Nikita Deglis, Ludza</v>
      </c>
      <c r="D53" s="37"/>
      <c r="E53" s="3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9">
        <v>0</v>
      </c>
      <c r="Q53" s="37"/>
      <c r="R53" s="39"/>
      <c r="S53" s="40"/>
    </row>
    <row r="54" spans="1:19" s="34" customFormat="1" ht="19.5" customHeight="1">
      <c r="A54" s="41" t="s">
        <v>14</v>
      </c>
      <c r="B54" s="42"/>
      <c r="C54" s="37" t="str">
        <f>C16</f>
        <v>Gurmans Vladislavs, Žodino</v>
      </c>
      <c r="D54" s="37"/>
      <c r="E54" s="38"/>
      <c r="F54" s="37"/>
      <c r="G54" s="37">
        <v>4</v>
      </c>
      <c r="H54" s="37"/>
      <c r="I54" s="37"/>
      <c r="J54" s="37" t="s">
        <v>111</v>
      </c>
      <c r="K54" s="37"/>
      <c r="L54" s="37"/>
      <c r="M54" s="37"/>
      <c r="N54" s="37"/>
      <c r="O54" s="37"/>
      <c r="P54" s="39">
        <v>4</v>
      </c>
      <c r="Q54" s="37"/>
      <c r="R54" s="39"/>
      <c r="S54" s="40"/>
    </row>
    <row r="55" s="34" customFormat="1" ht="12.75"/>
    <row r="56" s="34" customFormat="1" ht="12.75"/>
    <row r="57" spans="3:6" s="34" customFormat="1" ht="12.75">
      <c r="C57" s="34" t="str">
        <f>C18</f>
        <v>Topolnickij Michail, Vilnus</v>
      </c>
      <c r="F57" s="43" t="s">
        <v>33</v>
      </c>
    </row>
    <row r="66" ht="12.75">
      <c r="S66" t="s">
        <v>34</v>
      </c>
    </row>
    <row r="69" spans="1:11" ht="12.75">
      <c r="A69" s="5"/>
      <c r="K69" s="7"/>
    </row>
    <row r="70" spans="1:11" ht="12.75">
      <c r="A70" s="5"/>
      <c r="D70" s="1" t="s">
        <v>1</v>
      </c>
      <c r="K70" s="7"/>
    </row>
    <row r="71" spans="1:11" ht="12.75">
      <c r="A71" s="5"/>
      <c r="C71" t="s">
        <v>0</v>
      </c>
      <c r="K71" s="7"/>
    </row>
    <row r="72" spans="1:11" ht="12.75">
      <c r="A72" s="5"/>
      <c r="B72" t="s">
        <v>112</v>
      </c>
      <c r="K72" s="7"/>
    </row>
    <row r="73" spans="1:11" ht="12.75">
      <c r="A73" s="5"/>
      <c r="C73" t="s">
        <v>3</v>
      </c>
      <c r="K73" s="7"/>
    </row>
    <row r="74" spans="1:11" ht="12.75">
      <c r="A74" s="5"/>
      <c r="K74" s="7"/>
    </row>
    <row r="75" spans="3:18" ht="12.75">
      <c r="C75" t="s">
        <v>29</v>
      </c>
      <c r="P75" s="33" t="s">
        <v>30</v>
      </c>
      <c r="R75" s="33" t="s">
        <v>31</v>
      </c>
    </row>
    <row r="77" spans="1:19" s="34" customFormat="1" ht="19.5" customHeight="1">
      <c r="A77" s="35" t="s">
        <v>32</v>
      </c>
      <c r="B77" s="36"/>
      <c r="C77" s="37" t="str">
        <f>C6</f>
        <v>Reva Raimonds, Daugavpils</v>
      </c>
      <c r="D77" s="37"/>
      <c r="E77" s="38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9"/>
      <c r="Q77" s="37"/>
      <c r="R77" s="39"/>
      <c r="S77" s="40">
        <v>0</v>
      </c>
    </row>
    <row r="78" spans="1:19" s="34" customFormat="1" ht="19.5" customHeight="1">
      <c r="A78" s="41" t="s">
        <v>14</v>
      </c>
      <c r="B78" s="42"/>
      <c r="C78" s="37" t="str">
        <f>C10</f>
        <v>Gavrilovs Jegors, Polocka</v>
      </c>
      <c r="D78" s="37"/>
      <c r="E78" s="38"/>
      <c r="F78" s="37"/>
      <c r="G78" s="37"/>
      <c r="H78" s="37">
        <v>44</v>
      </c>
      <c r="I78" s="37"/>
      <c r="J78" s="37"/>
      <c r="K78" s="37"/>
      <c r="L78" s="37"/>
      <c r="M78" s="37"/>
      <c r="N78" s="37"/>
      <c r="O78" s="37"/>
      <c r="P78" s="39"/>
      <c r="Q78" s="37"/>
      <c r="R78" s="39"/>
      <c r="S78" s="40">
        <v>4</v>
      </c>
    </row>
    <row r="79" s="34" customFormat="1" ht="12.75"/>
    <row r="80" s="34" customFormat="1" ht="12.75"/>
    <row r="81" spans="3:6" s="34" customFormat="1" ht="12.75">
      <c r="C81" s="34" t="str">
        <f>C8</f>
        <v>Timurs Kovalenko, Ludza</v>
      </c>
      <c r="F81" s="43" t="s">
        <v>33</v>
      </c>
    </row>
    <row r="82" s="34" customFormat="1" ht="12.75"/>
    <row r="83" s="34" customFormat="1" ht="12.75"/>
    <row r="84" spans="1:19" s="34" customFormat="1" ht="19.5" customHeight="1">
      <c r="A84" s="35" t="s">
        <v>32</v>
      </c>
      <c r="B84" s="36"/>
      <c r="C84" s="37" t="str">
        <f>C14</f>
        <v>Nikita Deglis, Ludza</v>
      </c>
      <c r="D84" s="37"/>
      <c r="E84" s="38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9"/>
      <c r="Q84" s="37"/>
      <c r="R84" s="39"/>
      <c r="S84" s="40"/>
    </row>
    <row r="85" spans="1:19" s="34" customFormat="1" ht="19.5" customHeight="1">
      <c r="A85" s="41" t="s">
        <v>14</v>
      </c>
      <c r="B85" s="42"/>
      <c r="C85" s="37" t="str">
        <f>C18</f>
        <v>Topolnickij Michail, Vilnus</v>
      </c>
      <c r="D85" s="37"/>
      <c r="E85" s="38"/>
      <c r="F85" s="37"/>
      <c r="G85" s="37"/>
      <c r="H85" s="37">
        <v>1</v>
      </c>
      <c r="I85" s="37"/>
      <c r="J85" s="37"/>
      <c r="K85" s="37"/>
      <c r="L85" s="37"/>
      <c r="M85" s="37"/>
      <c r="N85" s="37"/>
      <c r="O85" s="37"/>
      <c r="P85" s="39"/>
      <c r="Q85" s="37"/>
      <c r="R85" s="39"/>
      <c r="S85" s="40">
        <v>2</v>
      </c>
    </row>
    <row r="86" s="34" customFormat="1" ht="12.75"/>
    <row r="87" s="34" customFormat="1" ht="12.75"/>
    <row r="88" spans="3:6" s="34" customFormat="1" ht="12.75">
      <c r="C88" s="34" t="str">
        <f>C16</f>
        <v>Gurmans Vladislavs, Žodino</v>
      </c>
      <c r="F88" s="43" t="s">
        <v>33</v>
      </c>
    </row>
    <row r="97" ht="12.75">
      <c r="S97" t="s">
        <v>34</v>
      </c>
    </row>
    <row r="99" ht="12.75">
      <c r="F99" s="1" t="s">
        <v>1</v>
      </c>
    </row>
    <row r="100" spans="1:11" ht="12.75">
      <c r="A100" s="5"/>
      <c r="K100" s="7"/>
    </row>
    <row r="101" spans="1:11" ht="12.75">
      <c r="A101" s="5"/>
      <c r="C101" t="s">
        <v>0</v>
      </c>
      <c r="K101" s="7"/>
    </row>
    <row r="102" spans="1:11" ht="12.75">
      <c r="A102" s="5"/>
      <c r="K102" s="7"/>
    </row>
    <row r="103" spans="1:11" ht="12.75">
      <c r="A103" s="5"/>
      <c r="B103" t="s">
        <v>113</v>
      </c>
      <c r="K103" s="7"/>
    </row>
    <row r="104" spans="1:11" ht="12.75">
      <c r="A104" s="5"/>
      <c r="C104" t="s">
        <v>3</v>
      </c>
      <c r="K104" s="7"/>
    </row>
    <row r="105" spans="1:11" ht="12.75">
      <c r="A105" s="5"/>
      <c r="K105" s="7"/>
    </row>
    <row r="106" spans="3:18" ht="12.75">
      <c r="C106" t="s">
        <v>29</v>
      </c>
      <c r="P106" s="33" t="s">
        <v>30</v>
      </c>
      <c r="R106" s="33" t="s">
        <v>31</v>
      </c>
    </row>
    <row r="108" spans="1:19" s="34" customFormat="1" ht="19.5" customHeight="1">
      <c r="A108" s="35" t="s">
        <v>32</v>
      </c>
      <c r="B108" s="36"/>
      <c r="C108" s="37" t="str">
        <f>C10</f>
        <v>Gavrilovs Jegors, Polocka</v>
      </c>
      <c r="D108" s="37"/>
      <c r="E108" s="38"/>
      <c r="F108" s="37"/>
      <c r="G108" s="37">
        <v>4</v>
      </c>
      <c r="H108" s="37">
        <v>1</v>
      </c>
      <c r="I108" s="37">
        <v>2</v>
      </c>
      <c r="J108" s="37">
        <v>1</v>
      </c>
      <c r="K108" s="37"/>
      <c r="L108" s="37"/>
      <c r="M108" s="37"/>
      <c r="N108" s="37"/>
      <c r="O108" s="37"/>
      <c r="P108" s="39"/>
      <c r="Q108" s="37"/>
      <c r="R108" s="39">
        <v>4</v>
      </c>
      <c r="S108" s="40"/>
    </row>
    <row r="109" spans="1:19" s="34" customFormat="1" ht="19.5" customHeight="1">
      <c r="A109" s="41" t="s">
        <v>14</v>
      </c>
      <c r="B109" s="42"/>
      <c r="C109" s="37" t="str">
        <f>C8</f>
        <v>Timurs Kovalenko, Ludza</v>
      </c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9"/>
      <c r="Q109" s="37"/>
      <c r="R109" s="39">
        <v>0</v>
      </c>
      <c r="S109" s="40"/>
    </row>
    <row r="110" s="34" customFormat="1" ht="12.75"/>
    <row r="111" s="34" customFormat="1" ht="12.75"/>
    <row r="112" spans="3:6" s="34" customFormat="1" ht="12.75">
      <c r="C112" s="34" t="str">
        <f>C6</f>
        <v>Reva Raimonds, Daugavpils</v>
      </c>
      <c r="F112" s="43" t="s">
        <v>33</v>
      </c>
    </row>
    <row r="113" s="34" customFormat="1" ht="12.75"/>
    <row r="114" s="34" customFormat="1" ht="12.75"/>
    <row r="115" spans="1:19" s="34" customFormat="1" ht="19.5" customHeight="1">
      <c r="A115" s="35" t="s">
        <v>32</v>
      </c>
      <c r="B115" s="36"/>
      <c r="C115" s="37" t="str">
        <f>C18</f>
        <v>Topolnickij Michail, Vilnus</v>
      </c>
      <c r="D115" s="37"/>
      <c r="E115" s="38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9"/>
      <c r="Q115" s="37"/>
      <c r="R115" s="39">
        <v>0</v>
      </c>
      <c r="S115" s="40"/>
    </row>
    <row r="116" spans="1:19" s="34" customFormat="1" ht="19.5" customHeight="1">
      <c r="A116" s="41" t="s">
        <v>14</v>
      </c>
      <c r="B116" s="42"/>
      <c r="C116" s="37" t="str">
        <f>C16</f>
        <v>Gurmans Vladislavs, Žodino</v>
      </c>
      <c r="D116" s="37"/>
      <c r="E116" s="38"/>
      <c r="F116" s="37"/>
      <c r="G116" s="37">
        <v>44</v>
      </c>
      <c r="H116" s="37"/>
      <c r="I116" s="37"/>
      <c r="J116" s="37"/>
      <c r="K116" s="37"/>
      <c r="L116" s="37"/>
      <c r="M116" s="37"/>
      <c r="N116" s="37"/>
      <c r="O116" s="37"/>
      <c r="P116" s="39"/>
      <c r="Q116" s="37"/>
      <c r="R116" s="39">
        <v>4</v>
      </c>
      <c r="S116" s="40"/>
    </row>
    <row r="117" s="34" customFormat="1" ht="12.75"/>
    <row r="118" s="34" customFormat="1" ht="12.75"/>
    <row r="119" spans="3:6" s="34" customFormat="1" ht="12.75">
      <c r="C119" s="34" t="str">
        <f>C14</f>
        <v>Nikita Deglis, Ludza</v>
      </c>
      <c r="F119" s="43" t="s">
        <v>33</v>
      </c>
    </row>
    <row r="128" ht="12.75">
      <c r="S128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AG128"/>
  <sheetViews>
    <sheetView workbookViewId="0" topLeftCell="A1">
      <selection activeCell="R116" sqref="R116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2.7109375" style="0" customWidth="1"/>
    <col min="7" max="7" width="3.7109375" style="0" customWidth="1"/>
    <col min="8" max="8" width="2.7109375" style="0" customWidth="1"/>
    <col min="9" max="9" width="3.7109375" style="0" customWidth="1"/>
    <col min="10" max="10" width="6.140625" style="0" customWidth="1"/>
    <col min="11" max="11" width="4.7109375" style="0" customWidth="1"/>
    <col min="12" max="12" width="8.7109375" style="0" customWidth="1"/>
    <col min="13" max="13" width="3.7109375" style="0" customWidth="1"/>
    <col min="14" max="14" width="10.7109375" style="0" customWidth="1"/>
    <col min="15" max="16" width="5.57421875" style="0" customWidth="1"/>
    <col min="17" max="24" width="2.7109375" style="0" customWidth="1"/>
    <col min="25" max="25" width="3.57421875" style="0" customWidth="1"/>
    <col min="26" max="29" width="2.7109375" style="0" customWidth="1"/>
  </cols>
  <sheetData>
    <row r="1" spans="3:6" ht="12.75">
      <c r="C1" t="s">
        <v>0</v>
      </c>
      <c r="F1" s="1" t="s">
        <v>1</v>
      </c>
    </row>
    <row r="2" spans="2:6" ht="12.75">
      <c r="B2" t="s">
        <v>114</v>
      </c>
      <c r="F2" s="1"/>
    </row>
    <row r="3" spans="3:15" ht="12.75">
      <c r="C3" s="31" t="s">
        <v>3</v>
      </c>
      <c r="F3" s="1"/>
      <c r="O3" s="5"/>
    </row>
    <row r="4" spans="4:13" ht="12.75">
      <c r="D4" s="7"/>
      <c r="E4" s="7"/>
      <c r="F4" s="7"/>
      <c r="G4" s="7"/>
      <c r="H4" s="7"/>
      <c r="J4" s="8" t="s">
        <v>4</v>
      </c>
      <c r="K4" s="7" t="s">
        <v>5</v>
      </c>
      <c r="L4" s="7"/>
      <c r="M4" s="7"/>
    </row>
    <row r="5" spans="1:33" ht="12.75">
      <c r="A5" s="5" t="s">
        <v>6</v>
      </c>
      <c r="B5" s="9"/>
      <c r="C5" s="9"/>
      <c r="D5" s="10">
        <v>3</v>
      </c>
      <c r="E5" s="9"/>
      <c r="F5" s="10">
        <v>5</v>
      </c>
      <c r="G5" s="9"/>
      <c r="H5" s="10" t="s">
        <v>7</v>
      </c>
      <c r="I5" s="9"/>
      <c r="J5" s="9"/>
      <c r="K5" s="9"/>
      <c r="N5" t="s">
        <v>115</v>
      </c>
      <c r="O5" s="11"/>
      <c r="AD5" s="13"/>
      <c r="AE5" s="60"/>
      <c r="AF5" s="60"/>
      <c r="AG5" s="4"/>
    </row>
    <row r="6" spans="2:33" ht="12.75">
      <c r="B6" s="12">
        <v>1</v>
      </c>
      <c r="C6" s="18" t="s">
        <v>116</v>
      </c>
      <c r="D6" s="14"/>
      <c r="E6" s="15">
        <v>0</v>
      </c>
      <c r="F6" s="14"/>
      <c r="G6" s="15">
        <v>4</v>
      </c>
      <c r="H6" s="14"/>
      <c r="I6" s="15"/>
      <c r="J6" s="16">
        <f>E6+G6+I6</f>
        <v>4</v>
      </c>
      <c r="K6" s="16">
        <v>2</v>
      </c>
      <c r="AD6" s="60"/>
      <c r="AE6" s="60"/>
      <c r="AF6" s="60"/>
      <c r="AG6" s="4"/>
    </row>
    <row r="7" spans="2:33" ht="12.75">
      <c r="B7" s="9"/>
      <c r="C7" s="9"/>
      <c r="D7" s="10">
        <v>1</v>
      </c>
      <c r="E7" s="9"/>
      <c r="F7" s="10" t="s">
        <v>7</v>
      </c>
      <c r="G7" s="9"/>
      <c r="H7" s="10">
        <v>5</v>
      </c>
      <c r="I7" s="9"/>
      <c r="J7" s="9"/>
      <c r="K7" s="9"/>
      <c r="M7" s="19"/>
      <c r="N7" t="s">
        <v>117</v>
      </c>
      <c r="O7">
        <v>0</v>
      </c>
      <c r="Y7" s="72"/>
      <c r="AD7" s="60"/>
      <c r="AE7" s="60"/>
      <c r="AF7" s="60"/>
      <c r="AG7" s="4"/>
    </row>
    <row r="8" spans="2:33" ht="12.75">
      <c r="B8" s="12">
        <v>3</v>
      </c>
      <c r="C8" s="18" t="s">
        <v>118</v>
      </c>
      <c r="D8" s="14"/>
      <c r="E8" s="15">
        <v>4</v>
      </c>
      <c r="F8" s="14"/>
      <c r="G8" s="15"/>
      <c r="H8" s="14"/>
      <c r="I8" s="15">
        <v>4</v>
      </c>
      <c r="J8" s="16">
        <f>E8+G8+I8</f>
        <v>8</v>
      </c>
      <c r="K8" s="16">
        <v>1</v>
      </c>
      <c r="M8" s="19"/>
      <c r="N8" t="s">
        <v>119</v>
      </c>
      <c r="O8">
        <v>4</v>
      </c>
      <c r="Y8" s="72"/>
      <c r="AD8" s="60"/>
      <c r="AE8" s="60"/>
      <c r="AF8" s="60"/>
      <c r="AG8" s="4"/>
    </row>
    <row r="9" spans="2:33" ht="12.75">
      <c r="B9" s="9"/>
      <c r="C9" s="9"/>
      <c r="D9" s="10" t="s">
        <v>7</v>
      </c>
      <c r="E9" s="9"/>
      <c r="F9" s="10">
        <v>1</v>
      </c>
      <c r="G9" s="9"/>
      <c r="H9" s="10">
        <v>3</v>
      </c>
      <c r="I9" s="9"/>
      <c r="J9" s="9"/>
      <c r="K9" s="9"/>
      <c r="M9" s="19"/>
      <c r="AD9" s="60"/>
      <c r="AE9" s="60"/>
      <c r="AF9" s="60"/>
      <c r="AG9" s="4"/>
    </row>
    <row r="10" spans="2:33" ht="12.75">
      <c r="B10" s="12">
        <v>5</v>
      </c>
      <c r="C10" s="18" t="s">
        <v>120</v>
      </c>
      <c r="D10" s="14"/>
      <c r="E10" s="15"/>
      <c r="F10" s="14"/>
      <c r="G10" s="15">
        <v>0</v>
      </c>
      <c r="H10" s="14"/>
      <c r="I10" s="15">
        <v>0</v>
      </c>
      <c r="J10" s="16">
        <f>E10+G10+I10</f>
        <v>0</v>
      </c>
      <c r="K10" s="16"/>
      <c r="M10" s="19"/>
      <c r="AD10" s="60"/>
      <c r="AE10" s="60"/>
      <c r="AF10" s="60"/>
      <c r="AG10" s="60"/>
    </row>
    <row r="11" spans="2:33" ht="12.75">
      <c r="B11" s="22"/>
      <c r="C11" s="22"/>
      <c r="D11" s="23"/>
      <c r="E11" s="22"/>
      <c r="F11" s="23"/>
      <c r="G11" s="22"/>
      <c r="H11" s="23"/>
      <c r="I11" s="22"/>
      <c r="J11" s="22"/>
      <c r="K11" s="22"/>
      <c r="M11" s="19"/>
      <c r="AD11" s="60"/>
      <c r="AE11" s="60"/>
      <c r="AF11" s="60"/>
      <c r="AG11" s="60"/>
    </row>
    <row r="12" spans="2:33" ht="12.75">
      <c r="B12" s="7"/>
      <c r="C12" s="7"/>
      <c r="D12" s="24"/>
      <c r="E12" s="25"/>
      <c r="F12" s="24"/>
      <c r="G12" s="25"/>
      <c r="H12" s="24"/>
      <c r="I12" s="25"/>
      <c r="J12" s="8" t="s">
        <v>4</v>
      </c>
      <c r="K12" s="7" t="s">
        <v>5</v>
      </c>
      <c r="AD12" s="60"/>
      <c r="AE12" s="60"/>
      <c r="AF12" s="60"/>
      <c r="AG12" s="60"/>
    </row>
    <row r="13" spans="1:33" ht="12.75">
      <c r="A13" s="5" t="s">
        <v>14</v>
      </c>
      <c r="B13" s="9"/>
      <c r="C13" s="9"/>
      <c r="D13" s="10">
        <v>4</v>
      </c>
      <c r="E13" s="9">
        <v>0</v>
      </c>
      <c r="F13" s="10">
        <v>6</v>
      </c>
      <c r="G13" s="9">
        <v>0</v>
      </c>
      <c r="H13" s="10" t="s">
        <v>7</v>
      </c>
      <c r="I13" s="9"/>
      <c r="J13" s="9"/>
      <c r="K13" s="9"/>
      <c r="AD13" s="60"/>
      <c r="AE13" s="60"/>
      <c r="AF13" s="60"/>
      <c r="AG13" s="60"/>
    </row>
    <row r="14" spans="2:33" ht="12.75">
      <c r="B14" s="12">
        <v>2</v>
      </c>
      <c r="C14" s="18" t="s">
        <v>121</v>
      </c>
      <c r="D14" s="14"/>
      <c r="E14" s="15"/>
      <c r="F14" s="14"/>
      <c r="G14" s="15"/>
      <c r="H14" s="14"/>
      <c r="I14" s="15"/>
      <c r="J14" s="16">
        <f>E14+G14+I14</f>
        <v>0</v>
      </c>
      <c r="K14" s="16"/>
      <c r="M14" s="19"/>
      <c r="AD14" s="60"/>
      <c r="AE14" s="60"/>
      <c r="AF14" s="60"/>
      <c r="AG14" s="60"/>
    </row>
    <row r="15" spans="2:15" ht="12.75">
      <c r="B15" s="9"/>
      <c r="C15" s="9"/>
      <c r="D15" s="10">
        <v>2</v>
      </c>
      <c r="E15" s="9"/>
      <c r="F15" s="10" t="s">
        <v>7</v>
      </c>
      <c r="G15" s="9"/>
      <c r="H15" s="10">
        <v>6</v>
      </c>
      <c r="I15" s="9"/>
      <c r="J15" s="9"/>
      <c r="K15" s="9"/>
      <c r="M15" s="19"/>
      <c r="N15" t="s">
        <v>122</v>
      </c>
      <c r="O15" s="11"/>
    </row>
    <row r="16" spans="2:13" ht="12.75">
      <c r="B16" s="12">
        <v>4</v>
      </c>
      <c r="C16" s="18" t="s">
        <v>123</v>
      </c>
      <c r="D16" s="14"/>
      <c r="E16" s="15">
        <v>4</v>
      </c>
      <c r="F16" s="14"/>
      <c r="G16" s="15"/>
      <c r="H16" s="14"/>
      <c r="I16" s="15"/>
      <c r="J16" s="16"/>
      <c r="K16" s="16">
        <v>2</v>
      </c>
      <c r="M16" s="19"/>
    </row>
    <row r="17" spans="2:17" ht="12.75">
      <c r="B17" s="9"/>
      <c r="C17" s="9"/>
      <c r="D17" s="10" t="s">
        <v>7</v>
      </c>
      <c r="E17" s="9"/>
      <c r="F17" s="10">
        <v>2</v>
      </c>
      <c r="G17" s="9"/>
      <c r="H17" s="10">
        <v>4</v>
      </c>
      <c r="I17" s="9"/>
      <c r="J17" s="9"/>
      <c r="K17" s="9"/>
      <c r="M17" s="19" t="s">
        <v>19</v>
      </c>
      <c r="N17" t="s">
        <v>124</v>
      </c>
      <c r="Q17">
        <v>0</v>
      </c>
    </row>
    <row r="18" spans="2:17" ht="12.75">
      <c r="B18" s="12">
        <v>6</v>
      </c>
      <c r="C18" t="s">
        <v>125</v>
      </c>
      <c r="D18" s="14"/>
      <c r="E18" s="15"/>
      <c r="F18" s="14"/>
      <c r="G18" s="15">
        <v>4</v>
      </c>
      <c r="H18" s="14"/>
      <c r="I18" s="15">
        <v>4</v>
      </c>
      <c r="J18" s="16">
        <f>E18+G18+I18</f>
        <v>8</v>
      </c>
      <c r="K18" s="16">
        <v>1</v>
      </c>
      <c r="M18" s="19" t="s">
        <v>21</v>
      </c>
      <c r="N18" t="s">
        <v>117</v>
      </c>
      <c r="Q18">
        <v>4</v>
      </c>
    </row>
    <row r="19" ht="12.75">
      <c r="I19" s="7"/>
    </row>
    <row r="20" spans="9:17" ht="12.75">
      <c r="I20" s="7"/>
      <c r="M20" s="19" t="s">
        <v>22</v>
      </c>
      <c r="N20" s="8" t="s">
        <v>119</v>
      </c>
      <c r="Q20">
        <v>4</v>
      </c>
    </row>
    <row r="21" spans="1:17" ht="12.75">
      <c r="A21" s="5"/>
      <c r="B21" s="7"/>
      <c r="C21" s="7"/>
      <c r="D21" s="7"/>
      <c r="E21" s="7"/>
      <c r="F21" s="7"/>
      <c r="G21" s="7"/>
      <c r="H21" s="7"/>
      <c r="I21" s="7"/>
      <c r="M21" s="19" t="s">
        <v>24</v>
      </c>
      <c r="N21" t="s">
        <v>126</v>
      </c>
      <c r="O21" s="7"/>
      <c r="Q21">
        <v>0</v>
      </c>
    </row>
    <row r="22" spans="2:15" ht="12.75">
      <c r="B22" s="7"/>
      <c r="C22" s="7"/>
      <c r="D22" s="7">
        <v>1</v>
      </c>
      <c r="E22" t="s">
        <v>119</v>
      </c>
      <c r="F22" s="7"/>
      <c r="G22" s="7"/>
      <c r="H22" s="7"/>
      <c r="I22" s="7"/>
      <c r="O22" s="7"/>
    </row>
    <row r="23" spans="4:14" ht="12.75">
      <c r="D23">
        <v>2</v>
      </c>
      <c r="E23" t="s">
        <v>117</v>
      </c>
      <c r="I23" s="7"/>
      <c r="N23" s="7"/>
    </row>
    <row r="24" spans="4:9" ht="12.75">
      <c r="D24">
        <v>3</v>
      </c>
      <c r="E24" t="s">
        <v>126</v>
      </c>
      <c r="I24" s="7"/>
    </row>
    <row r="25" spans="4:14" ht="12.75">
      <c r="D25">
        <v>3</v>
      </c>
      <c r="E25" t="s">
        <v>124</v>
      </c>
      <c r="F25" s="7"/>
      <c r="G25" s="7"/>
      <c r="H25" s="7"/>
      <c r="I25" s="7"/>
      <c r="N25" s="7"/>
    </row>
    <row r="26" spans="9:15" ht="12.75">
      <c r="I26" s="7"/>
      <c r="O26" s="5"/>
    </row>
    <row r="28" ht="12.75">
      <c r="I28" s="7"/>
    </row>
    <row r="29" ht="12.75">
      <c r="I29" s="7"/>
    </row>
    <row r="31" spans="9:13" ht="12.75">
      <c r="I31" s="7"/>
      <c r="M31" s="32" t="s">
        <v>26</v>
      </c>
    </row>
    <row r="33" ht="12.75">
      <c r="M33" s="32" t="s">
        <v>27</v>
      </c>
    </row>
    <row r="38" spans="1:11" ht="12.75">
      <c r="A38" s="5"/>
      <c r="K38" s="7"/>
    </row>
    <row r="39" spans="1:11" ht="12.75">
      <c r="A39" s="5"/>
      <c r="K39" s="7"/>
    </row>
    <row r="40" spans="1:11" ht="12.75">
      <c r="A40" s="5"/>
      <c r="C40" t="s">
        <v>0</v>
      </c>
      <c r="D40" s="1" t="s">
        <v>1</v>
      </c>
      <c r="K40" s="7"/>
    </row>
    <row r="41" spans="1:11" ht="12.75">
      <c r="A41" s="5"/>
      <c r="B41" t="s">
        <v>127</v>
      </c>
      <c r="K41" s="7"/>
    </row>
    <row r="42" spans="1:11" ht="12.75">
      <c r="A42" s="5"/>
      <c r="C42" t="s">
        <v>3</v>
      </c>
      <c r="K42" s="7"/>
    </row>
    <row r="43" spans="1:11" ht="12.75">
      <c r="A43" s="5"/>
      <c r="K43" s="7"/>
    </row>
    <row r="44" spans="3:18" ht="12.75">
      <c r="C44" t="s">
        <v>29</v>
      </c>
      <c r="P44" s="33" t="s">
        <v>30</v>
      </c>
      <c r="R44" s="33" t="s">
        <v>31</v>
      </c>
    </row>
    <row r="46" spans="1:19" s="34" customFormat="1" ht="19.5" customHeight="1">
      <c r="A46" s="35" t="s">
        <v>32</v>
      </c>
      <c r="B46" s="36"/>
      <c r="C46" s="37" t="str">
        <f>C6</f>
        <v>Ivans Bogatkevičs, Daugavpils</v>
      </c>
      <c r="D46" s="37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9"/>
      <c r="Q46" s="37">
        <v>0</v>
      </c>
      <c r="R46" s="39"/>
      <c r="S46" s="40"/>
    </row>
    <row r="47" spans="1:19" s="34" customFormat="1" ht="19.5" customHeight="1">
      <c r="A47" s="41" t="s">
        <v>14</v>
      </c>
      <c r="B47" s="42"/>
      <c r="C47" s="37" t="str">
        <f>C8</f>
        <v>Kaltunovs Ivan, Polocka</v>
      </c>
      <c r="D47" s="37"/>
      <c r="E47" s="38"/>
      <c r="F47" s="37">
        <v>1</v>
      </c>
      <c r="G47" s="37">
        <v>4</v>
      </c>
      <c r="H47" s="37">
        <v>4</v>
      </c>
      <c r="I47" s="37"/>
      <c r="J47" s="37"/>
      <c r="K47" s="37"/>
      <c r="L47" s="37"/>
      <c r="M47" s="37"/>
      <c r="N47" s="37"/>
      <c r="O47" s="37"/>
      <c r="P47" s="39"/>
      <c r="Q47" s="37">
        <v>4</v>
      </c>
      <c r="R47" s="39"/>
      <c r="S47" s="40"/>
    </row>
    <row r="48" s="34" customFormat="1" ht="12.75"/>
    <row r="49" s="34" customFormat="1" ht="12.75"/>
    <row r="50" spans="3:6" s="34" customFormat="1" ht="12.75">
      <c r="C50" s="34" t="str">
        <f>C10</f>
        <v>Ardickas Tadas, Vilnus</v>
      </c>
      <c r="F50" s="43" t="s">
        <v>33</v>
      </c>
    </row>
    <row r="51" s="34" customFormat="1" ht="12.75"/>
    <row r="52" s="34" customFormat="1" ht="12.75"/>
    <row r="53" spans="1:19" s="34" customFormat="1" ht="19.5" customHeight="1">
      <c r="A53" s="35" t="s">
        <v>32</v>
      </c>
      <c r="B53" s="36"/>
      <c r="C53" s="37" t="str">
        <f>C14</f>
        <v>Daniils Svetlovs, Ludza</v>
      </c>
      <c r="D53" s="37"/>
      <c r="E53" s="3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9"/>
      <c r="Q53" s="37">
        <v>0</v>
      </c>
      <c r="R53" s="39"/>
      <c r="S53" s="40"/>
    </row>
    <row r="54" spans="1:19" s="34" customFormat="1" ht="19.5" customHeight="1">
      <c r="A54" s="41" t="s">
        <v>14</v>
      </c>
      <c r="B54" s="42"/>
      <c r="C54" s="37" t="str">
        <f>C16</f>
        <v>Jaroma Dmitrijs, Polocka</v>
      </c>
      <c r="D54" s="37"/>
      <c r="E54" s="38"/>
      <c r="F54" s="37"/>
      <c r="G54" s="37">
        <v>4</v>
      </c>
      <c r="H54" s="37">
        <v>1</v>
      </c>
      <c r="I54" s="37">
        <v>4</v>
      </c>
      <c r="J54" s="37"/>
      <c r="K54" s="37"/>
      <c r="L54" s="37"/>
      <c r="M54" s="37"/>
      <c r="N54" s="37"/>
      <c r="O54" s="37"/>
      <c r="P54" s="39"/>
      <c r="Q54" s="37">
        <v>4</v>
      </c>
      <c r="R54" s="39"/>
      <c r="S54" s="40"/>
    </row>
    <row r="55" s="34" customFormat="1" ht="12.75"/>
    <row r="56" s="34" customFormat="1" ht="12.75"/>
    <row r="57" spans="3:6" s="34" customFormat="1" ht="12.75">
      <c r="C57" s="34" t="str">
        <f>C18</f>
        <v>Jaroševičius Matas, Vilnus</v>
      </c>
      <c r="F57" s="43" t="s">
        <v>33</v>
      </c>
    </row>
    <row r="66" ht="12.75">
      <c r="S66" t="s">
        <v>34</v>
      </c>
    </row>
    <row r="69" spans="1:11" ht="12.75">
      <c r="A69" s="5"/>
      <c r="K69" s="7"/>
    </row>
    <row r="70" spans="1:11" ht="12.75">
      <c r="A70" s="5"/>
      <c r="D70" s="1" t="s">
        <v>1</v>
      </c>
      <c r="K70" s="7"/>
    </row>
    <row r="71" spans="1:11" ht="12.75">
      <c r="A71" s="5"/>
      <c r="C71" t="s">
        <v>0</v>
      </c>
      <c r="K71" s="7"/>
    </row>
    <row r="72" spans="1:11" ht="12.75">
      <c r="A72" s="5"/>
      <c r="B72" t="s">
        <v>128</v>
      </c>
      <c r="K72" s="7"/>
    </row>
    <row r="73" spans="1:11" ht="12.75">
      <c r="A73" s="5"/>
      <c r="C73" t="s">
        <v>3</v>
      </c>
      <c r="K73" s="7"/>
    </row>
    <row r="74" spans="1:11" ht="12.75">
      <c r="A74" s="5"/>
      <c r="K74" s="7"/>
    </row>
    <row r="75" spans="3:18" ht="12.75">
      <c r="C75" t="s">
        <v>29</v>
      </c>
      <c r="P75" s="33" t="s">
        <v>30</v>
      </c>
      <c r="R75" s="33" t="s">
        <v>31</v>
      </c>
    </row>
    <row r="77" spans="1:19" s="34" customFormat="1" ht="19.5" customHeight="1">
      <c r="A77" s="35" t="s">
        <v>32</v>
      </c>
      <c r="B77" s="36"/>
      <c r="C77" s="37" t="str">
        <f>C6</f>
        <v>Ivans Bogatkevičs, Daugavpils</v>
      </c>
      <c r="D77" s="37"/>
      <c r="E77" s="38"/>
      <c r="F77" s="37"/>
      <c r="G77" s="37">
        <v>4</v>
      </c>
      <c r="H77" s="37">
        <v>4</v>
      </c>
      <c r="I77" s="37"/>
      <c r="J77" s="37"/>
      <c r="K77" s="37"/>
      <c r="L77" s="37"/>
      <c r="M77" s="37"/>
      <c r="N77" s="37"/>
      <c r="O77" s="37"/>
      <c r="P77" s="39"/>
      <c r="Q77" s="37"/>
      <c r="R77" s="39"/>
      <c r="S77" s="40">
        <v>4</v>
      </c>
    </row>
    <row r="78" spans="1:19" s="34" customFormat="1" ht="19.5" customHeight="1">
      <c r="A78" s="41" t="s">
        <v>14</v>
      </c>
      <c r="B78" s="42"/>
      <c r="C78" s="37" t="str">
        <f>C10</f>
        <v>Ardickas Tadas, Vilnus</v>
      </c>
      <c r="D78" s="37"/>
      <c r="E78" s="38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9"/>
      <c r="Q78" s="37"/>
      <c r="R78" s="39"/>
      <c r="S78" s="40">
        <v>0</v>
      </c>
    </row>
    <row r="79" s="34" customFormat="1" ht="12.75"/>
    <row r="80" s="34" customFormat="1" ht="12.75"/>
    <row r="81" spans="3:6" s="34" customFormat="1" ht="12.75">
      <c r="C81" s="34" t="str">
        <f>C8</f>
        <v>Kaltunovs Ivan, Polocka</v>
      </c>
      <c r="F81" s="43" t="s">
        <v>33</v>
      </c>
    </row>
    <row r="82" s="34" customFormat="1" ht="12.75"/>
    <row r="83" s="34" customFormat="1" ht="12.75"/>
    <row r="84" spans="1:19" s="34" customFormat="1" ht="19.5" customHeight="1">
      <c r="A84" s="35" t="s">
        <v>32</v>
      </c>
      <c r="B84" s="36"/>
      <c r="C84" s="37" t="str">
        <f>C14</f>
        <v>Daniils Svetlovs, Ludza</v>
      </c>
      <c r="D84" s="37"/>
      <c r="E84" s="38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9"/>
      <c r="Q84" s="37"/>
      <c r="R84" s="39">
        <v>0</v>
      </c>
      <c r="S84" s="40"/>
    </row>
    <row r="85" spans="1:19" s="34" customFormat="1" ht="19.5" customHeight="1">
      <c r="A85" s="41" t="s">
        <v>14</v>
      </c>
      <c r="B85" s="42"/>
      <c r="C85" s="37" t="str">
        <f>C18</f>
        <v>Jaroševičius Matas, Vilnus</v>
      </c>
      <c r="D85" s="37"/>
      <c r="E85" s="38"/>
      <c r="F85" s="37"/>
      <c r="G85" s="37">
        <v>4</v>
      </c>
      <c r="H85" s="37"/>
      <c r="I85" s="37" t="s">
        <v>93</v>
      </c>
      <c r="J85" s="37"/>
      <c r="K85" s="37"/>
      <c r="L85" s="37"/>
      <c r="M85" s="37"/>
      <c r="N85" s="37"/>
      <c r="O85" s="37"/>
      <c r="P85" s="39"/>
      <c r="Q85" s="37"/>
      <c r="R85" s="39">
        <v>4</v>
      </c>
      <c r="S85" s="40"/>
    </row>
    <row r="86" s="34" customFormat="1" ht="12.75"/>
    <row r="87" s="34" customFormat="1" ht="12.75"/>
    <row r="88" spans="3:6" s="34" customFormat="1" ht="12.75">
      <c r="C88" s="34" t="str">
        <f>C16</f>
        <v>Jaroma Dmitrijs, Polocka</v>
      </c>
      <c r="F88" s="43" t="s">
        <v>33</v>
      </c>
    </row>
    <row r="97" ht="12.75">
      <c r="S97" t="s">
        <v>34</v>
      </c>
    </row>
    <row r="100" spans="1:11" ht="12.75">
      <c r="A100" s="5"/>
      <c r="K100" s="7"/>
    </row>
    <row r="101" spans="1:11" ht="12.75">
      <c r="A101" s="5"/>
      <c r="K101" s="7"/>
    </row>
    <row r="102" spans="1:11" ht="12.75">
      <c r="A102" s="5"/>
      <c r="C102" t="s">
        <v>0</v>
      </c>
      <c r="D102" s="1" t="s">
        <v>1</v>
      </c>
      <c r="K102" s="7"/>
    </row>
    <row r="103" spans="1:11" ht="12.75">
      <c r="A103" s="5"/>
      <c r="B103" t="s">
        <v>129</v>
      </c>
      <c r="K103" s="7"/>
    </row>
    <row r="104" spans="1:11" ht="12.75">
      <c r="A104" s="5"/>
      <c r="C104" t="s">
        <v>3</v>
      </c>
      <c r="K104" s="7"/>
    </row>
    <row r="105" spans="1:11" ht="12.75">
      <c r="A105" s="5"/>
      <c r="K105" s="7"/>
    </row>
    <row r="106" spans="3:18" ht="12.75">
      <c r="C106" t="s">
        <v>29</v>
      </c>
      <c r="P106" s="33" t="s">
        <v>30</v>
      </c>
      <c r="R106" s="33" t="s">
        <v>31</v>
      </c>
    </row>
    <row r="108" spans="1:19" s="34" customFormat="1" ht="19.5" customHeight="1">
      <c r="A108" s="35" t="s">
        <v>32</v>
      </c>
      <c r="B108" s="36"/>
      <c r="C108" s="37" t="str">
        <f>C10</f>
        <v>Ardickas Tadas, Vilnus</v>
      </c>
      <c r="D108" s="37"/>
      <c r="E108" s="3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9"/>
      <c r="Q108" s="37"/>
      <c r="R108" s="39">
        <v>0</v>
      </c>
      <c r="S108" s="40"/>
    </row>
    <row r="109" spans="1:19" s="34" customFormat="1" ht="19.5" customHeight="1">
      <c r="A109" s="41" t="s">
        <v>14</v>
      </c>
      <c r="B109" s="42"/>
      <c r="C109" s="37" t="str">
        <f>C8</f>
        <v>Kaltunovs Ivan, Polocka</v>
      </c>
      <c r="D109" s="37"/>
      <c r="E109" s="38"/>
      <c r="F109" s="37"/>
      <c r="G109" s="37">
        <v>44</v>
      </c>
      <c r="H109" s="37"/>
      <c r="I109" s="37"/>
      <c r="J109" s="37"/>
      <c r="K109" s="37"/>
      <c r="L109" s="37"/>
      <c r="M109" s="37"/>
      <c r="N109" s="37"/>
      <c r="O109" s="37"/>
      <c r="P109" s="39"/>
      <c r="Q109" s="37"/>
      <c r="R109" s="39">
        <v>4</v>
      </c>
      <c r="S109" s="40"/>
    </row>
    <row r="110" s="34" customFormat="1" ht="12.75"/>
    <row r="111" s="34" customFormat="1" ht="12.75"/>
    <row r="112" spans="3:6" s="34" customFormat="1" ht="12.75">
      <c r="C112" s="34" t="str">
        <f>C6</f>
        <v>Ivans Bogatkevičs, Daugavpils</v>
      </c>
      <c r="F112" s="43" t="s">
        <v>33</v>
      </c>
    </row>
    <row r="113" s="34" customFormat="1" ht="12.75"/>
    <row r="114" s="34" customFormat="1" ht="12.75"/>
    <row r="115" spans="1:19" s="34" customFormat="1" ht="19.5" customHeight="1">
      <c r="A115" s="35" t="s">
        <v>32</v>
      </c>
      <c r="B115" s="36"/>
      <c r="C115" s="37" t="str">
        <f>C18</f>
        <v>Jaroševičius Matas, Vilnus</v>
      </c>
      <c r="D115" s="37"/>
      <c r="E115" s="38"/>
      <c r="F115" s="37"/>
      <c r="G115" s="37">
        <v>1</v>
      </c>
      <c r="H115" s="37">
        <v>1</v>
      </c>
      <c r="I115" s="37">
        <v>1</v>
      </c>
      <c r="J115" s="37" t="s">
        <v>130</v>
      </c>
      <c r="K115" s="37"/>
      <c r="L115" s="37"/>
      <c r="M115" s="37"/>
      <c r="N115" s="37"/>
      <c r="O115" s="37"/>
      <c r="P115" s="39"/>
      <c r="Q115" s="37"/>
      <c r="R115" s="39">
        <v>4</v>
      </c>
      <c r="S115" s="40"/>
    </row>
    <row r="116" spans="1:19" s="34" customFormat="1" ht="19.5" customHeight="1">
      <c r="A116" s="41" t="s">
        <v>14</v>
      </c>
      <c r="B116" s="42"/>
      <c r="C116" s="37" t="str">
        <f>C16</f>
        <v>Jaroma Dmitrijs, Polocka</v>
      </c>
      <c r="D116" s="37"/>
      <c r="E116" s="38"/>
      <c r="F116" s="37"/>
      <c r="G116" s="37"/>
      <c r="H116" s="37"/>
      <c r="I116" s="37">
        <v>4</v>
      </c>
      <c r="J116" s="37"/>
      <c r="K116" s="37"/>
      <c r="L116" s="37"/>
      <c r="M116" s="37"/>
      <c r="N116" s="37"/>
      <c r="O116" s="37"/>
      <c r="P116" s="39"/>
      <c r="Q116" s="37"/>
      <c r="R116" s="39">
        <v>0</v>
      </c>
      <c r="S116" s="40"/>
    </row>
    <row r="117" s="34" customFormat="1" ht="12.75"/>
    <row r="118" s="34" customFormat="1" ht="12.75"/>
    <row r="119" spans="3:6" s="34" customFormat="1" ht="12.75">
      <c r="C119" s="34" t="str">
        <f>C14</f>
        <v>Daniils Svetlovs, Ludza</v>
      </c>
      <c r="F119" s="43" t="s">
        <v>33</v>
      </c>
    </row>
    <row r="128" ht="12.75">
      <c r="S128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Y124"/>
  <sheetViews>
    <sheetView workbookViewId="0" topLeftCell="A1">
      <selection activeCell="O98" sqref="O98"/>
    </sheetView>
  </sheetViews>
  <sheetFormatPr defaultColWidth="9.140625" defaultRowHeight="12.75"/>
  <cols>
    <col min="1" max="2" width="2.7109375" style="0" customWidth="1"/>
    <col min="3" max="3" width="35.7109375" style="0" customWidth="1"/>
    <col min="4" max="4" width="2.7109375" style="0" customWidth="1"/>
    <col min="5" max="5" width="3.7109375" style="0" customWidth="1"/>
    <col min="6" max="6" width="5.8515625" style="0" customWidth="1"/>
    <col min="7" max="7" width="3.7109375" style="0" customWidth="1"/>
    <col min="8" max="8" width="2.7109375" style="0" customWidth="1"/>
    <col min="9" max="9" width="3.7109375" style="0" customWidth="1"/>
    <col min="10" max="10" width="2.7109375" style="0" customWidth="1"/>
    <col min="11" max="11" width="3.7109375" style="0" customWidth="1"/>
    <col min="12" max="12" width="2.7109375" style="0" customWidth="1"/>
    <col min="13" max="13" width="3.7109375" style="0" customWidth="1"/>
    <col min="14" max="14" width="6.140625" style="0" customWidth="1"/>
    <col min="15" max="16" width="4.7109375" style="0" customWidth="1"/>
    <col min="18" max="18" width="3.7109375" style="0" customWidth="1"/>
    <col min="19" max="19" width="6.140625" style="0" customWidth="1"/>
    <col min="20" max="20" width="4.7109375" style="0" customWidth="1"/>
    <col min="22" max="22" width="26.00390625" style="0" customWidth="1"/>
  </cols>
  <sheetData>
    <row r="1" spans="3:6" ht="12.75">
      <c r="C1" t="s">
        <v>0</v>
      </c>
      <c r="D1" s="1" t="s">
        <v>1</v>
      </c>
      <c r="F1" s="1"/>
    </row>
    <row r="2" spans="3:6" ht="12.75">
      <c r="C2" t="s">
        <v>131</v>
      </c>
      <c r="F2" s="1"/>
    </row>
    <row r="3" spans="3:20" ht="12.75">
      <c r="C3" t="s">
        <v>3</v>
      </c>
      <c r="F3" s="1"/>
      <c r="O3" s="5"/>
      <c r="P3" s="5"/>
      <c r="T3" s="5"/>
    </row>
    <row r="4" spans="4:18" ht="12.75">
      <c r="D4" s="7"/>
      <c r="E4" s="7"/>
      <c r="F4" s="7"/>
      <c r="G4" s="7"/>
      <c r="H4" s="7"/>
      <c r="J4" s="7"/>
      <c r="K4" s="7"/>
      <c r="L4" s="7"/>
      <c r="M4" s="7"/>
      <c r="N4" s="8"/>
      <c r="O4" s="7"/>
      <c r="P4" s="7"/>
      <c r="Q4" s="7"/>
      <c r="R4" s="7"/>
    </row>
    <row r="5" spans="1:17" ht="12.75">
      <c r="A5" s="5"/>
      <c r="B5" s="9"/>
      <c r="C5" s="73" t="s">
        <v>132</v>
      </c>
      <c r="D5" s="10"/>
      <c r="E5" s="9"/>
      <c r="F5" s="10"/>
      <c r="G5" s="9"/>
      <c r="H5" s="10"/>
      <c r="I5" s="9"/>
      <c r="J5" s="10"/>
      <c r="K5" s="9"/>
      <c r="L5" s="10"/>
      <c r="M5" s="9"/>
      <c r="N5" s="9"/>
      <c r="O5" s="9"/>
      <c r="P5" s="7"/>
      <c r="Q5" s="7"/>
    </row>
    <row r="6" spans="2:25" ht="12.75">
      <c r="B6" s="12"/>
      <c r="C6" s="74" t="s">
        <v>133</v>
      </c>
      <c r="D6" s="14"/>
      <c r="E6" s="15">
        <v>3</v>
      </c>
      <c r="F6" s="14"/>
      <c r="G6" s="15"/>
      <c r="H6" s="14"/>
      <c r="I6" s="15">
        <v>0</v>
      </c>
      <c r="J6" s="14"/>
      <c r="K6" s="15">
        <v>0</v>
      </c>
      <c r="L6" s="14"/>
      <c r="M6" s="15"/>
      <c r="N6" s="16">
        <v>3</v>
      </c>
      <c r="O6" s="16">
        <v>3</v>
      </c>
      <c r="P6" s="25"/>
      <c r="Q6" s="7"/>
      <c r="V6" s="13"/>
      <c r="W6" s="60"/>
      <c r="X6" s="60"/>
      <c r="Y6" s="4"/>
    </row>
    <row r="7" spans="2:25" ht="12.75">
      <c r="B7" s="9"/>
      <c r="C7" s="73" t="s">
        <v>132</v>
      </c>
      <c r="D7" s="10"/>
      <c r="E7" s="9"/>
      <c r="F7" s="10"/>
      <c r="G7" s="9"/>
      <c r="H7" s="10"/>
      <c r="I7" s="9"/>
      <c r="J7" s="10"/>
      <c r="K7" s="9"/>
      <c r="L7" s="10"/>
      <c r="M7" s="9"/>
      <c r="N7" s="9"/>
      <c r="O7" s="9"/>
      <c r="P7" s="7"/>
      <c r="Q7" s="7"/>
      <c r="V7" s="60"/>
      <c r="W7" s="60"/>
      <c r="X7" s="60"/>
      <c r="Y7" s="4"/>
    </row>
    <row r="8" spans="2:25" ht="12.75">
      <c r="B8" s="12"/>
      <c r="C8" s="74" t="s">
        <v>134</v>
      </c>
      <c r="D8" s="14"/>
      <c r="E8" s="15">
        <v>1</v>
      </c>
      <c r="F8" s="14"/>
      <c r="G8" s="15"/>
      <c r="H8" s="14"/>
      <c r="I8" s="15"/>
      <c r="J8" s="14"/>
      <c r="K8" s="15">
        <v>0</v>
      </c>
      <c r="L8" s="14"/>
      <c r="M8" s="15">
        <v>0</v>
      </c>
      <c r="N8" s="16">
        <v>1</v>
      </c>
      <c r="O8" s="16">
        <v>5</v>
      </c>
      <c r="P8" s="25"/>
      <c r="V8" s="60"/>
      <c r="W8" s="60"/>
      <c r="X8" s="60"/>
      <c r="Y8" s="4"/>
    </row>
    <row r="9" spans="2:25" ht="12.75">
      <c r="B9" s="9"/>
      <c r="C9" s="21" t="s">
        <v>135</v>
      </c>
      <c r="D9" s="10"/>
      <c r="E9" s="9"/>
      <c r="F9" s="10"/>
      <c r="G9" s="9"/>
      <c r="H9" s="10"/>
      <c r="I9" s="9"/>
      <c r="J9" s="10"/>
      <c r="K9" s="9"/>
      <c r="L9" s="10"/>
      <c r="M9" s="9"/>
      <c r="N9" s="9"/>
      <c r="O9" s="9"/>
      <c r="P9" s="7"/>
      <c r="Q9" s="7"/>
      <c r="V9" s="60"/>
      <c r="W9" s="60"/>
      <c r="X9" s="60"/>
      <c r="Y9" s="4"/>
    </row>
    <row r="10" spans="2:25" ht="12.75">
      <c r="B10" s="12"/>
      <c r="C10" s="21" t="s">
        <v>136</v>
      </c>
      <c r="D10" s="14"/>
      <c r="E10" s="15">
        <v>4</v>
      </c>
      <c r="F10" s="14"/>
      <c r="G10" s="15"/>
      <c r="H10" s="14"/>
      <c r="I10" s="15">
        <v>4</v>
      </c>
      <c r="J10" s="14"/>
      <c r="K10" s="15">
        <v>4</v>
      </c>
      <c r="L10" s="14"/>
      <c r="M10" s="15">
        <v>4</v>
      </c>
      <c r="N10" s="16">
        <v>16</v>
      </c>
      <c r="O10" s="16">
        <v>1</v>
      </c>
      <c r="P10" s="25"/>
      <c r="Q10" s="7"/>
      <c r="V10" s="60"/>
      <c r="W10" s="60"/>
      <c r="X10" s="60"/>
      <c r="Y10" s="4"/>
    </row>
    <row r="11" spans="2:25" ht="12.75">
      <c r="B11" s="9"/>
      <c r="C11" s="73" t="s">
        <v>137</v>
      </c>
      <c r="D11" s="10"/>
      <c r="E11" s="9"/>
      <c r="F11" s="10"/>
      <c r="G11" s="9"/>
      <c r="H11" s="10"/>
      <c r="I11" s="9"/>
      <c r="J11" s="10"/>
      <c r="K11" s="9"/>
      <c r="L11" s="10"/>
      <c r="M11" s="9"/>
      <c r="N11" s="9"/>
      <c r="O11" s="9"/>
      <c r="P11" s="7"/>
      <c r="Q11" s="7"/>
      <c r="V11" s="60"/>
      <c r="W11" s="60"/>
      <c r="X11" s="60"/>
      <c r="Y11" s="60"/>
    </row>
    <row r="12" spans="2:25" ht="12.75">
      <c r="B12" s="12"/>
      <c r="C12" s="74" t="s">
        <v>138</v>
      </c>
      <c r="D12" s="14"/>
      <c r="E12" s="15">
        <v>4</v>
      </c>
      <c r="F12" s="14"/>
      <c r="G12" s="15"/>
      <c r="H12" s="14"/>
      <c r="I12" s="15">
        <v>4</v>
      </c>
      <c r="J12" s="14"/>
      <c r="K12" s="15"/>
      <c r="L12" s="14"/>
      <c r="M12" s="15">
        <v>4</v>
      </c>
      <c r="N12" s="16">
        <v>12</v>
      </c>
      <c r="O12" s="16">
        <v>2</v>
      </c>
      <c r="P12" s="25"/>
      <c r="Q12" s="7"/>
      <c r="V12" s="60"/>
      <c r="W12" s="60"/>
      <c r="X12" s="60"/>
      <c r="Y12" s="60"/>
    </row>
    <row r="13" spans="2:25" ht="12.75">
      <c r="B13" s="9"/>
      <c r="C13" s="73" t="s">
        <v>132</v>
      </c>
      <c r="D13" s="10"/>
      <c r="E13" s="9"/>
      <c r="F13" s="10"/>
      <c r="G13" s="9"/>
      <c r="H13" s="10"/>
      <c r="I13" s="9"/>
      <c r="J13" s="10"/>
      <c r="K13" s="9"/>
      <c r="L13" s="10"/>
      <c r="M13" s="9"/>
      <c r="N13" s="9"/>
      <c r="O13" s="9"/>
      <c r="P13" s="7"/>
      <c r="Q13" s="7"/>
      <c r="V13" s="60"/>
      <c r="W13" s="60"/>
      <c r="X13" s="60"/>
      <c r="Y13" s="60"/>
    </row>
    <row r="14" spans="2:25" ht="12.75">
      <c r="B14" s="12"/>
      <c r="C14" s="74" t="s">
        <v>139</v>
      </c>
      <c r="D14" s="14"/>
      <c r="E14" s="15">
        <v>0</v>
      </c>
      <c r="F14" s="14"/>
      <c r="G14" s="15"/>
      <c r="H14" s="14"/>
      <c r="I14" s="15">
        <v>0</v>
      </c>
      <c r="J14" s="14"/>
      <c r="K14" s="15">
        <v>4</v>
      </c>
      <c r="L14" s="14"/>
      <c r="M14" s="15">
        <v>4</v>
      </c>
      <c r="N14" s="16">
        <v>8</v>
      </c>
      <c r="O14" s="16">
        <v>3</v>
      </c>
      <c r="P14" s="25"/>
      <c r="V14" s="60"/>
      <c r="W14" s="60"/>
      <c r="X14" s="60"/>
      <c r="Y14" s="60"/>
    </row>
    <row r="17" ht="12.75">
      <c r="G17" s="32" t="s">
        <v>26</v>
      </c>
    </row>
    <row r="19" ht="12.75">
      <c r="G19" s="32" t="s">
        <v>27</v>
      </c>
    </row>
    <row r="20" spans="2:8" ht="12.75">
      <c r="B20" s="7"/>
      <c r="C20" s="7"/>
      <c r="D20" s="7"/>
      <c r="E20" s="7"/>
      <c r="F20" s="7"/>
      <c r="G20" s="7"/>
      <c r="H20" s="7"/>
    </row>
    <row r="25" ht="12.75">
      <c r="A25" s="5"/>
    </row>
    <row r="26" spans="1:4" ht="12.75">
      <c r="A26" s="5"/>
      <c r="D26" s="1" t="s">
        <v>1</v>
      </c>
    </row>
    <row r="27" spans="1:3" ht="12.75">
      <c r="A27" s="5"/>
      <c r="C27" t="s">
        <v>0</v>
      </c>
    </row>
    <row r="28" spans="1:2" ht="12.75">
      <c r="A28" s="5"/>
      <c r="B28" t="s">
        <v>140</v>
      </c>
    </row>
    <row r="29" spans="1:3" ht="12.75">
      <c r="A29" s="5"/>
      <c r="C29" t="s">
        <v>3</v>
      </c>
    </row>
    <row r="30" ht="12.75">
      <c r="B30" s="7"/>
    </row>
    <row r="31" spans="3:16" ht="12.75">
      <c r="C31" t="s">
        <v>29</v>
      </c>
      <c r="N31" s="33" t="s">
        <v>30</v>
      </c>
      <c r="O31" s="33" t="s">
        <v>31</v>
      </c>
      <c r="P31" s="33"/>
    </row>
    <row r="33" spans="1:20" s="34" customFormat="1" ht="19.5" customHeight="1">
      <c r="A33" s="35" t="s">
        <v>32</v>
      </c>
      <c r="B33" s="36"/>
      <c r="C33" s="37" t="str">
        <f>C6</f>
        <v>Nikita Artemjevs</v>
      </c>
      <c r="D33" s="75"/>
      <c r="E33" s="37">
        <v>4</v>
      </c>
      <c r="F33" s="37">
        <v>1</v>
      </c>
      <c r="G33" s="37">
        <v>1</v>
      </c>
      <c r="H33" s="37">
        <v>1</v>
      </c>
      <c r="I33" s="37"/>
      <c r="J33" s="37"/>
      <c r="K33" s="37"/>
      <c r="L33" s="37"/>
      <c r="M33" s="37"/>
      <c r="N33" s="76"/>
      <c r="O33" s="76">
        <v>3</v>
      </c>
      <c r="P33" s="77"/>
      <c r="Q33" s="65"/>
      <c r="R33" s="65"/>
      <c r="S33" s="65"/>
      <c r="T33" s="65"/>
    </row>
    <row r="34" spans="1:20" s="34" customFormat="1" ht="19.5" customHeight="1">
      <c r="A34" s="41" t="s">
        <v>14</v>
      </c>
      <c r="B34" s="42"/>
      <c r="C34" s="37" t="str">
        <f>C8</f>
        <v>Danila Silovs</v>
      </c>
      <c r="D34" s="75"/>
      <c r="E34" s="37">
        <v>1</v>
      </c>
      <c r="F34" s="37">
        <v>1</v>
      </c>
      <c r="G34" s="37"/>
      <c r="H34" s="37"/>
      <c r="I34" s="37"/>
      <c r="J34" s="37"/>
      <c r="K34" s="37"/>
      <c r="L34" s="37"/>
      <c r="M34" s="37"/>
      <c r="N34" s="76"/>
      <c r="O34" s="76">
        <v>1</v>
      </c>
      <c r="P34" s="77"/>
      <c r="Q34" s="65"/>
      <c r="R34" s="65"/>
      <c r="S34" s="65"/>
      <c r="T34" s="65"/>
    </row>
    <row r="35" spans="17:20" s="34" customFormat="1" ht="19.5" customHeight="1">
      <c r="Q35" s="65"/>
      <c r="R35" s="65"/>
      <c r="S35" s="65"/>
      <c r="T35" s="65"/>
    </row>
    <row r="36" spans="1:20" s="34" customFormat="1" ht="19.5" customHeight="1">
      <c r="A36" s="35" t="s">
        <v>32</v>
      </c>
      <c r="B36" s="36"/>
      <c r="C36" s="37" t="str">
        <f>C14</f>
        <v>Nikita Kolesnikovs</v>
      </c>
      <c r="D36" s="75"/>
      <c r="E36" s="37"/>
      <c r="F36" s="37"/>
      <c r="G36" s="37"/>
      <c r="H36" s="37"/>
      <c r="I36" s="37"/>
      <c r="J36" s="37"/>
      <c r="K36" s="37"/>
      <c r="L36" s="37"/>
      <c r="M36" s="37"/>
      <c r="N36" s="76"/>
      <c r="O36" s="76">
        <v>0</v>
      </c>
      <c r="P36" s="77"/>
      <c r="Q36" s="65"/>
      <c r="R36" s="65"/>
      <c r="S36" s="65"/>
      <c r="T36" s="65"/>
    </row>
    <row r="37" spans="1:20" s="34" customFormat="1" ht="19.5" customHeight="1">
      <c r="A37" s="41" t="s">
        <v>14</v>
      </c>
      <c r="B37" s="42"/>
      <c r="C37" s="37" t="str">
        <f>C12</f>
        <v>Vaicekauskas Tomas</v>
      </c>
      <c r="D37" s="75"/>
      <c r="E37" s="37">
        <v>2</v>
      </c>
      <c r="F37" s="37">
        <v>1</v>
      </c>
      <c r="G37" s="37">
        <v>4</v>
      </c>
      <c r="H37" s="37"/>
      <c r="I37" s="37"/>
      <c r="J37" s="37"/>
      <c r="K37" s="37"/>
      <c r="L37" s="37"/>
      <c r="M37" s="37"/>
      <c r="N37" s="76"/>
      <c r="O37" s="76">
        <v>4</v>
      </c>
      <c r="P37" s="77"/>
      <c r="Q37" s="65"/>
      <c r="R37" s="65"/>
      <c r="S37" s="65"/>
      <c r="T37" s="65"/>
    </row>
    <row r="38" s="34" customFormat="1" ht="12.75"/>
    <row r="39" spans="3:4" s="34" customFormat="1" ht="12.75">
      <c r="C39" s="34" t="str">
        <f>C10</f>
        <v>Timofejs Veženkovs</v>
      </c>
      <c r="D39" s="43" t="s">
        <v>33</v>
      </c>
    </row>
    <row r="42" ht="12.75">
      <c r="G42" t="s">
        <v>34</v>
      </c>
    </row>
    <row r="48" ht="12.75">
      <c r="A48" s="5"/>
    </row>
    <row r="49" ht="12.75">
      <c r="A49" s="5"/>
    </row>
    <row r="50" spans="1:4" ht="12.75">
      <c r="A50" s="5"/>
      <c r="C50" t="s">
        <v>0</v>
      </c>
      <c r="D50" s="1" t="s">
        <v>1</v>
      </c>
    </row>
    <row r="51" spans="1:2" ht="12.75">
      <c r="A51" s="5"/>
      <c r="B51" t="s">
        <v>141</v>
      </c>
    </row>
    <row r="52" spans="1:3" ht="12.75">
      <c r="A52" s="5"/>
      <c r="C52" t="s">
        <v>3</v>
      </c>
    </row>
    <row r="53" ht="12.75">
      <c r="B53" s="7"/>
    </row>
    <row r="54" spans="3:16" ht="12.75">
      <c r="C54" t="s">
        <v>29</v>
      </c>
      <c r="N54" s="33" t="s">
        <v>30</v>
      </c>
      <c r="O54" s="33" t="s">
        <v>31</v>
      </c>
      <c r="P54" s="33"/>
    </row>
    <row r="56" spans="1:20" s="34" customFormat="1" ht="19.5" customHeight="1">
      <c r="A56" s="35" t="s">
        <v>32</v>
      </c>
      <c r="B56" s="36"/>
      <c r="C56" s="37" t="str">
        <f>C6</f>
        <v>Nikita Artemjevs</v>
      </c>
      <c r="D56" s="75"/>
      <c r="E56" s="37"/>
      <c r="F56" s="37"/>
      <c r="G56" s="37"/>
      <c r="H56" s="37"/>
      <c r="I56" s="37"/>
      <c r="J56" s="37"/>
      <c r="K56" s="37"/>
      <c r="L56" s="37"/>
      <c r="M56" s="37"/>
      <c r="N56" s="76"/>
      <c r="O56" s="76">
        <v>0</v>
      </c>
      <c r="P56" s="77"/>
      <c r="Q56" s="65"/>
      <c r="R56" s="65"/>
      <c r="S56" s="65"/>
      <c r="T56" s="65"/>
    </row>
    <row r="57" spans="1:20" s="34" customFormat="1" ht="19.5" customHeight="1">
      <c r="A57" s="41" t="s">
        <v>14</v>
      </c>
      <c r="B57" s="42"/>
      <c r="C57" s="37" t="str">
        <f>C10</f>
        <v>Timofejs Veženkovs</v>
      </c>
      <c r="D57" s="75"/>
      <c r="E57" s="37">
        <v>1</v>
      </c>
      <c r="F57" s="37">
        <v>4</v>
      </c>
      <c r="G57" s="37">
        <v>2</v>
      </c>
      <c r="H57" s="37">
        <v>4</v>
      </c>
      <c r="I57" s="37"/>
      <c r="J57" s="37"/>
      <c r="K57" s="37"/>
      <c r="L57" s="37"/>
      <c r="M57" s="37"/>
      <c r="N57" s="76"/>
      <c r="O57" s="76">
        <v>4</v>
      </c>
      <c r="P57" s="77"/>
      <c r="Q57" s="65"/>
      <c r="R57" s="65"/>
      <c r="S57" s="65"/>
      <c r="T57" s="65"/>
    </row>
    <row r="58" spans="17:20" s="34" customFormat="1" ht="19.5" customHeight="1">
      <c r="Q58" s="65"/>
      <c r="R58" s="65"/>
      <c r="S58" s="65"/>
      <c r="T58" s="65"/>
    </row>
    <row r="59" spans="1:20" s="34" customFormat="1" ht="19.5" customHeight="1">
      <c r="A59" s="35" t="s">
        <v>32</v>
      </c>
      <c r="B59" s="36"/>
      <c r="C59" s="37" t="str">
        <f>C8</f>
        <v>Danila Silovs</v>
      </c>
      <c r="D59" s="75"/>
      <c r="E59" s="37"/>
      <c r="F59" s="37"/>
      <c r="G59" s="37"/>
      <c r="H59" s="37"/>
      <c r="I59" s="37"/>
      <c r="J59" s="37"/>
      <c r="K59" s="37"/>
      <c r="L59" s="37"/>
      <c r="M59" s="37"/>
      <c r="N59" s="76"/>
      <c r="O59" s="76">
        <v>0</v>
      </c>
      <c r="P59" s="77"/>
      <c r="Q59" s="65"/>
      <c r="R59" s="65"/>
      <c r="S59" s="65"/>
      <c r="T59" s="65"/>
    </row>
    <row r="60" spans="1:20" s="34" customFormat="1" ht="19.5" customHeight="1">
      <c r="A60" s="41" t="s">
        <v>14</v>
      </c>
      <c r="B60" s="42"/>
      <c r="C60" s="37" t="str">
        <f>C12</f>
        <v>Vaicekauskas Tomas</v>
      </c>
      <c r="D60" s="75"/>
      <c r="E60" s="37">
        <v>4</v>
      </c>
      <c r="F60" s="37">
        <v>4</v>
      </c>
      <c r="G60" s="37"/>
      <c r="H60" s="37"/>
      <c r="I60" s="37"/>
      <c r="J60" s="37"/>
      <c r="K60" s="37"/>
      <c r="L60" s="37"/>
      <c r="M60" s="37"/>
      <c r="N60" s="76"/>
      <c r="O60" s="76">
        <v>4</v>
      </c>
      <c r="P60" s="77"/>
      <c r="Q60" s="65"/>
      <c r="R60" s="65"/>
      <c r="S60" s="65"/>
      <c r="T60" s="65"/>
    </row>
    <row r="61" s="34" customFormat="1" ht="12.75">
      <c r="Q61" s="65"/>
    </row>
    <row r="62" spans="3:17" s="34" customFormat="1" ht="12.75">
      <c r="C62" s="34" t="str">
        <f>C14</f>
        <v>Nikita Kolesnikovs</v>
      </c>
      <c r="D62" s="43" t="s">
        <v>33</v>
      </c>
      <c r="Q62" s="65"/>
    </row>
    <row r="63" ht="12.75">
      <c r="A63" s="5"/>
    </row>
    <row r="64" spans="1:4" ht="12.75">
      <c r="A64" s="5"/>
      <c r="B64" t="s">
        <v>142</v>
      </c>
      <c r="D64" s="1" t="s">
        <v>1</v>
      </c>
    </row>
    <row r="65" spans="1:3" ht="12.75">
      <c r="A65" s="5"/>
      <c r="C65" t="s">
        <v>0</v>
      </c>
    </row>
    <row r="66" spans="2:3" ht="12.75">
      <c r="B66" s="7"/>
      <c r="C66" t="s">
        <v>3</v>
      </c>
    </row>
    <row r="67" spans="3:16" ht="12.75">
      <c r="C67" t="s">
        <v>29</v>
      </c>
      <c r="N67" s="33" t="s">
        <v>30</v>
      </c>
      <c r="O67" s="33" t="s">
        <v>31</v>
      </c>
      <c r="P67" s="33"/>
    </row>
    <row r="69" spans="1:20" s="34" customFormat="1" ht="19.5" customHeight="1">
      <c r="A69" s="35" t="s">
        <v>32</v>
      </c>
      <c r="B69" s="36"/>
      <c r="C69" s="37" t="str">
        <f>C6</f>
        <v>Nikita Artemjevs</v>
      </c>
      <c r="D69" s="75"/>
      <c r="E69" s="37"/>
      <c r="F69" s="37"/>
      <c r="G69" s="37"/>
      <c r="H69" s="37"/>
      <c r="I69" s="37"/>
      <c r="J69" s="37"/>
      <c r="K69" s="37"/>
      <c r="L69" s="37"/>
      <c r="M69" s="37"/>
      <c r="N69" s="76"/>
      <c r="O69" s="76">
        <v>0</v>
      </c>
      <c r="P69" s="77"/>
      <c r="Q69" s="65"/>
      <c r="R69" s="65"/>
      <c r="S69" s="65"/>
      <c r="T69" s="65"/>
    </row>
    <row r="70" spans="1:20" s="34" customFormat="1" ht="19.5" customHeight="1">
      <c r="A70" s="41" t="s">
        <v>14</v>
      </c>
      <c r="B70" s="42"/>
      <c r="C70" s="37" t="str">
        <f>C12</f>
        <v>Vaicekauskas Tomas</v>
      </c>
      <c r="D70" s="75"/>
      <c r="E70" s="37">
        <v>44</v>
      </c>
      <c r="F70" s="37"/>
      <c r="G70" s="37"/>
      <c r="H70" s="37"/>
      <c r="I70" s="37"/>
      <c r="J70" s="37"/>
      <c r="K70" s="37"/>
      <c r="L70" s="37"/>
      <c r="M70" s="37"/>
      <c r="N70" s="76"/>
      <c r="O70" s="76">
        <v>4</v>
      </c>
      <c r="P70" s="77"/>
      <c r="Q70" s="65"/>
      <c r="R70" s="65"/>
      <c r="S70" s="65"/>
      <c r="T70" s="65"/>
    </row>
    <row r="71" spans="17:20" s="34" customFormat="1" ht="19.5" customHeight="1">
      <c r="Q71" s="65"/>
      <c r="R71" s="65"/>
      <c r="S71" s="65"/>
      <c r="T71" s="65"/>
    </row>
    <row r="72" spans="1:20" s="34" customFormat="1" ht="19.5" customHeight="1">
      <c r="A72" s="35" t="s">
        <v>32</v>
      </c>
      <c r="B72" s="36"/>
      <c r="C72" s="37" t="str">
        <f>C10</f>
        <v>Timofejs Veženkovs</v>
      </c>
      <c r="D72" s="75"/>
      <c r="E72" s="37"/>
      <c r="F72" s="37">
        <v>44</v>
      </c>
      <c r="G72" s="37"/>
      <c r="H72" s="37"/>
      <c r="I72" s="37"/>
      <c r="J72" s="37"/>
      <c r="K72" s="37"/>
      <c r="L72" s="37"/>
      <c r="M72" s="37"/>
      <c r="N72" s="76"/>
      <c r="O72" s="76">
        <v>4</v>
      </c>
      <c r="P72" s="77"/>
      <c r="Q72" s="65"/>
      <c r="R72" s="65"/>
      <c r="S72" s="65"/>
      <c r="T72" s="65"/>
    </row>
    <row r="73" spans="1:20" s="34" customFormat="1" ht="19.5" customHeight="1">
      <c r="A73" s="41" t="s">
        <v>14</v>
      </c>
      <c r="B73" s="42"/>
      <c r="C73" s="37" t="str">
        <f>C14</f>
        <v>Nikita Kolesnikovs</v>
      </c>
      <c r="D73" s="75"/>
      <c r="E73" s="37"/>
      <c r="F73" s="37"/>
      <c r="G73" s="37"/>
      <c r="H73" s="37"/>
      <c r="I73" s="37"/>
      <c r="J73" s="37"/>
      <c r="K73" s="37"/>
      <c r="L73" s="37"/>
      <c r="M73" s="37"/>
      <c r="N73" s="76"/>
      <c r="O73" s="76">
        <v>0</v>
      </c>
      <c r="P73" s="77"/>
      <c r="Q73" s="65"/>
      <c r="R73" s="65"/>
      <c r="S73" s="65"/>
      <c r="T73" s="65"/>
    </row>
    <row r="74" s="34" customFormat="1" ht="12.75">
      <c r="Q74" s="65"/>
    </row>
    <row r="75" spans="3:17" s="34" customFormat="1" ht="12.75">
      <c r="C75" s="34" t="str">
        <f>C8</f>
        <v>Danila Silovs</v>
      </c>
      <c r="D75" s="43" t="s">
        <v>33</v>
      </c>
      <c r="Q75" s="65"/>
    </row>
    <row r="76" ht="12.75">
      <c r="A76" s="5"/>
    </row>
    <row r="77" spans="1:4" ht="12.75">
      <c r="A77" s="5"/>
      <c r="B77" t="s">
        <v>143</v>
      </c>
      <c r="D77" s="1" t="s">
        <v>1</v>
      </c>
    </row>
    <row r="78" spans="2:3" ht="12.75">
      <c r="B78" s="7"/>
      <c r="C78" t="s">
        <v>0</v>
      </c>
    </row>
    <row r="79" spans="3:16" ht="12.75">
      <c r="C79" t="s">
        <v>29</v>
      </c>
      <c r="N79" s="33" t="s">
        <v>30</v>
      </c>
      <c r="O79" s="33" t="s">
        <v>31</v>
      </c>
      <c r="P79" s="33"/>
    </row>
    <row r="81" spans="1:20" s="34" customFormat="1" ht="19.5" customHeight="1">
      <c r="A81" s="35" t="s">
        <v>32</v>
      </c>
      <c r="B81" s="36"/>
      <c r="C81" s="37" t="str">
        <f>C6</f>
        <v>Nikita Artemjevs</v>
      </c>
      <c r="D81" s="75"/>
      <c r="E81" s="37"/>
      <c r="F81" s="37"/>
      <c r="G81" s="37"/>
      <c r="H81" s="37"/>
      <c r="I81" s="37"/>
      <c r="J81" s="37"/>
      <c r="K81" s="37"/>
      <c r="L81" s="37"/>
      <c r="M81" s="37"/>
      <c r="N81" s="76"/>
      <c r="O81" s="76">
        <v>0</v>
      </c>
      <c r="P81" s="77"/>
      <c r="Q81" s="65"/>
      <c r="R81" s="65"/>
      <c r="S81" s="65"/>
      <c r="T81" s="65"/>
    </row>
    <row r="82" spans="1:20" s="34" customFormat="1" ht="19.5" customHeight="1">
      <c r="A82" s="41" t="s">
        <v>14</v>
      </c>
      <c r="B82" s="42"/>
      <c r="C82" s="37" t="str">
        <f>C14</f>
        <v>Nikita Kolesnikovs</v>
      </c>
      <c r="D82" s="75"/>
      <c r="E82" s="37">
        <v>2</v>
      </c>
      <c r="F82" s="37">
        <v>4</v>
      </c>
      <c r="G82" s="37">
        <v>4</v>
      </c>
      <c r="H82" s="37"/>
      <c r="I82" s="37"/>
      <c r="J82" s="37"/>
      <c r="K82" s="37"/>
      <c r="L82" s="37"/>
      <c r="M82" s="37"/>
      <c r="N82" s="76"/>
      <c r="O82" s="76">
        <v>4</v>
      </c>
      <c r="P82" s="77"/>
      <c r="Q82" s="65"/>
      <c r="R82" s="65"/>
      <c r="S82" s="65"/>
      <c r="T82" s="65"/>
    </row>
    <row r="83" spans="17:20" s="34" customFormat="1" ht="19.5" customHeight="1">
      <c r="Q83" s="65"/>
      <c r="R83" s="65"/>
      <c r="S83" s="65"/>
      <c r="T83" s="65"/>
    </row>
    <row r="84" spans="1:20" s="34" customFormat="1" ht="19.5" customHeight="1">
      <c r="A84" s="35" t="s">
        <v>32</v>
      </c>
      <c r="B84" s="36"/>
      <c r="C84" s="37" t="str">
        <f>C10</f>
        <v>Timofejs Veženkovs</v>
      </c>
      <c r="D84" s="75"/>
      <c r="E84" s="37">
        <v>4</v>
      </c>
      <c r="F84" s="37">
        <v>4</v>
      </c>
      <c r="G84" s="37"/>
      <c r="H84" s="37"/>
      <c r="I84" s="37"/>
      <c r="J84" s="37"/>
      <c r="K84" s="37"/>
      <c r="L84" s="37"/>
      <c r="M84" s="37"/>
      <c r="N84" s="76"/>
      <c r="O84" s="76">
        <v>4</v>
      </c>
      <c r="P84" s="77"/>
      <c r="Q84" s="65"/>
      <c r="R84" s="65"/>
      <c r="S84" s="65"/>
      <c r="T84" s="65"/>
    </row>
    <row r="85" spans="1:20" s="34" customFormat="1" ht="19.5" customHeight="1">
      <c r="A85" s="41" t="s">
        <v>14</v>
      </c>
      <c r="B85" s="42"/>
      <c r="C85" s="37" t="str">
        <f>C8</f>
        <v>Danila Silovs</v>
      </c>
      <c r="D85" s="75"/>
      <c r="E85" s="37"/>
      <c r="F85" s="37"/>
      <c r="G85" s="37"/>
      <c r="H85" s="37"/>
      <c r="I85" s="37"/>
      <c r="J85" s="37"/>
      <c r="K85" s="37"/>
      <c r="L85" s="37"/>
      <c r="M85" s="37"/>
      <c r="N85" s="76"/>
      <c r="O85" s="76"/>
      <c r="P85" s="77"/>
      <c r="Q85" s="65"/>
      <c r="R85" s="65"/>
      <c r="S85" s="65"/>
      <c r="T85" s="65"/>
    </row>
    <row r="86" s="34" customFormat="1" ht="12.75">
      <c r="Q86" s="65"/>
    </row>
    <row r="87" spans="3:17" s="34" customFormat="1" ht="12.75">
      <c r="C87" s="34" t="str">
        <f>C12</f>
        <v>Vaicekauskas Tomas</v>
      </c>
      <c r="D87" s="43" t="s">
        <v>33</v>
      </c>
      <c r="Q87" s="65"/>
    </row>
    <row r="88" ht="12.75">
      <c r="A88" s="5"/>
    </row>
    <row r="89" ht="12.75">
      <c r="A89" s="5"/>
    </row>
    <row r="90" spans="1:4" ht="12.75">
      <c r="A90" s="5"/>
      <c r="B90" t="s">
        <v>144</v>
      </c>
      <c r="D90" s="1" t="s">
        <v>1</v>
      </c>
    </row>
    <row r="91" spans="1:3" ht="12.75">
      <c r="A91" s="5"/>
      <c r="C91" t="s">
        <v>0</v>
      </c>
    </row>
    <row r="92" spans="2:3" ht="12.75">
      <c r="B92" s="7"/>
      <c r="C92" t="s">
        <v>3</v>
      </c>
    </row>
    <row r="93" spans="3:16" ht="12.75">
      <c r="C93" t="s">
        <v>29</v>
      </c>
      <c r="N93" s="33" t="s">
        <v>30</v>
      </c>
      <c r="O93" s="33" t="s">
        <v>31</v>
      </c>
      <c r="P93" s="33"/>
    </row>
    <row r="95" spans="1:20" s="34" customFormat="1" ht="19.5" customHeight="1">
      <c r="A95" s="35" t="s">
        <v>32</v>
      </c>
      <c r="B95" s="36"/>
      <c r="C95" s="37" t="str">
        <f>C14</f>
        <v>Nikita Kolesnikovs</v>
      </c>
      <c r="D95" s="75"/>
      <c r="E95" s="37"/>
      <c r="F95" s="37">
        <v>244</v>
      </c>
      <c r="G95" s="37"/>
      <c r="H95" s="37"/>
      <c r="I95" s="37"/>
      <c r="J95" s="37"/>
      <c r="K95" s="37"/>
      <c r="L95" s="37"/>
      <c r="M95" s="37"/>
      <c r="N95" s="76"/>
      <c r="O95" s="76">
        <v>4</v>
      </c>
      <c r="P95" s="77"/>
      <c r="Q95" s="65"/>
      <c r="R95" s="65"/>
      <c r="S95" s="65"/>
      <c r="T95" s="65"/>
    </row>
    <row r="96" spans="1:20" s="34" customFormat="1" ht="19.5" customHeight="1">
      <c r="A96" s="41" t="s">
        <v>14</v>
      </c>
      <c r="B96" s="42"/>
      <c r="C96" s="37" t="str">
        <f>C8</f>
        <v>Danila Silovs</v>
      </c>
      <c r="D96" s="75"/>
      <c r="E96" s="37"/>
      <c r="F96" s="37"/>
      <c r="G96" s="37"/>
      <c r="H96" s="37"/>
      <c r="I96" s="37"/>
      <c r="J96" s="37"/>
      <c r="K96" s="37"/>
      <c r="L96" s="37"/>
      <c r="M96" s="37"/>
      <c r="N96" s="76"/>
      <c r="O96" s="76">
        <v>0</v>
      </c>
      <c r="P96" s="77"/>
      <c r="Q96" s="65"/>
      <c r="R96" s="65"/>
      <c r="S96" s="65"/>
      <c r="T96" s="65"/>
    </row>
    <row r="97" spans="17:20" s="34" customFormat="1" ht="19.5" customHeight="1">
      <c r="Q97" s="65"/>
      <c r="R97" s="65"/>
      <c r="S97" s="65"/>
      <c r="T97" s="65"/>
    </row>
    <row r="98" spans="1:20" s="34" customFormat="1" ht="19.5" customHeight="1">
      <c r="A98" s="35" t="s">
        <v>32</v>
      </c>
      <c r="B98" s="36"/>
      <c r="C98" s="37" t="str">
        <f>C12</f>
        <v>Vaicekauskas Tomas</v>
      </c>
      <c r="D98" s="75"/>
      <c r="E98" s="37"/>
      <c r="F98" s="37"/>
      <c r="G98" s="37"/>
      <c r="H98" s="37"/>
      <c r="I98" s="37"/>
      <c r="J98" s="37"/>
      <c r="K98" s="37"/>
      <c r="L98" s="37"/>
      <c r="M98" s="37"/>
      <c r="N98" s="76"/>
      <c r="O98" s="76">
        <v>0</v>
      </c>
      <c r="P98" s="77"/>
      <c r="Q98" s="65"/>
      <c r="R98" s="65"/>
      <c r="S98" s="65"/>
      <c r="T98" s="65"/>
    </row>
    <row r="99" spans="1:20" s="34" customFormat="1" ht="19.5" customHeight="1">
      <c r="A99" s="41" t="s">
        <v>14</v>
      </c>
      <c r="B99" s="42"/>
      <c r="C99" s="37" t="str">
        <f>C10</f>
        <v>Timofejs Veženkovs</v>
      </c>
      <c r="D99" s="75"/>
      <c r="E99" s="37"/>
      <c r="F99" s="37">
        <v>44</v>
      </c>
      <c r="G99" s="37"/>
      <c r="H99" s="37"/>
      <c r="I99" s="37"/>
      <c r="J99" s="37"/>
      <c r="K99" s="37"/>
      <c r="L99" s="37"/>
      <c r="M99" s="37"/>
      <c r="N99" s="76"/>
      <c r="O99" s="76">
        <v>4</v>
      </c>
      <c r="P99" s="77"/>
      <c r="Q99" s="65"/>
      <c r="R99" s="65"/>
      <c r="S99" s="65"/>
      <c r="T99" s="65"/>
    </row>
    <row r="100" s="34" customFormat="1" ht="12.75"/>
    <row r="101" spans="3:4" s="34" customFormat="1" ht="12.75">
      <c r="C101" s="34" t="str">
        <f>C6</f>
        <v>Nikita Artemjevs</v>
      </c>
      <c r="D101" s="43" t="s">
        <v>33</v>
      </c>
    </row>
    <row r="103" spans="1:20" ht="19.5" customHeight="1">
      <c r="A103" s="8"/>
      <c r="B103" s="78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9.5" customHeight="1">
      <c r="A104" s="8"/>
      <c r="B104" s="4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9.5" customHeight="1">
      <c r="A105" s="7"/>
      <c r="B105" s="4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9.5" customHeight="1">
      <c r="A106" s="8"/>
      <c r="B106" s="78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9.5" customHeight="1">
      <c r="A107" s="8"/>
      <c r="B107" s="45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24" ht="12.75">
      <c r="G124" t="s">
        <v>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workbookViewId="0" topLeftCell="A1">
      <selection activeCell="M30" sqref="M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berenika kulikova</cp:lastModifiedBy>
  <cp:lastPrinted>2015-04-25T09:30:29Z</cp:lastPrinted>
  <dcterms:modified xsi:type="dcterms:W3CDTF">2015-04-26T07:42:51Z</dcterms:modified>
  <cp:category/>
  <cp:version/>
  <cp:contentType/>
  <cp:contentStatus/>
  <cp:revision>7</cp:revision>
</cp:coreProperties>
</file>